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80" yWindow="0" windowWidth="21600" windowHeight="9735" activeTab="0"/>
  </bookViews>
  <sheets>
    <sheet name="Récapitulatif" sheetId="1" r:id="rId1"/>
    <sheet name="Aluminium" sheetId="2" r:id="rId2"/>
    <sheet name="Aluminium couleur" sheetId="3" r:id="rId3"/>
    <sheet name="Extra-dures" sheetId="4" r:id="rId4"/>
    <sheet name="Extra-dures couleur" sheetId="5" r:id="rId5"/>
    <sheet name="Inox" sheetId="6" r:id="rId6"/>
    <sheet name="Adresses" sheetId="7" r:id="rId7"/>
    <sheet name="Bord. complé." sheetId="8" r:id="rId8"/>
  </sheets>
  <definedNames>
    <definedName name="_xlnm.Print_Area" localSheetId="6">'Adresses'!$A$1:$G$31</definedName>
    <definedName name="_xlnm.Print_Area" localSheetId="1">'Aluminium'!$A$1:$AH$39</definedName>
    <definedName name="_xlnm.Print_Area" localSheetId="2">'Aluminium couleur'!$A$1:$AH$39</definedName>
    <definedName name="_xlnm.Print_Area" localSheetId="7">'Bord. complé.'!$A$1:$I$43</definedName>
    <definedName name="_xlnm.Print_Area" localSheetId="3">'Extra-dures'!$A$1:$AH$39</definedName>
    <definedName name="_xlnm.Print_Area" localSheetId="4">'Extra-dures couleur'!$A$1:$AH$39</definedName>
    <definedName name="_xlnm.Print_Area" localSheetId="5">'Inox'!$A$1:$AH$39</definedName>
    <definedName name="_xlnm.Print_Area" localSheetId="0">'Récapitulatif'!$A$1:$Q$35</definedName>
  </definedNames>
  <calcPr fullCalcOnLoad="1"/>
</workbook>
</file>

<file path=xl/sharedStrings.xml><?xml version="1.0" encoding="utf-8"?>
<sst xmlns="http://schemas.openxmlformats.org/spreadsheetml/2006/main" count="193" uniqueCount="81">
  <si>
    <t>Société:</t>
  </si>
  <si>
    <t>Responsable bagues:</t>
  </si>
  <si>
    <t>Détails de la commande:</t>
  </si>
  <si>
    <t>€</t>
  </si>
  <si>
    <t>Prénom:</t>
  </si>
  <si>
    <t>Adresse:</t>
  </si>
  <si>
    <t>Téléphone:</t>
  </si>
  <si>
    <t>Internet:</t>
  </si>
  <si>
    <t>A retourner impérativement</t>
  </si>
  <si>
    <t>Un chèque global à l'ordre de la FFO de:</t>
  </si>
  <si>
    <t>NOM: en lettres majuscules</t>
  </si>
  <si>
    <t>COMMUNE: en lettres majuscules</t>
  </si>
  <si>
    <t>Sous total</t>
  </si>
  <si>
    <t>Mis à jour le:</t>
  </si>
  <si>
    <r>
      <t xml:space="preserve">cotisation </t>
    </r>
    <r>
      <rPr>
        <b/>
        <sz val="10"/>
        <rFont val="Arial"/>
        <family val="2"/>
      </rPr>
      <t>Société</t>
    </r>
    <r>
      <rPr>
        <sz val="10"/>
        <rFont val="Arial"/>
        <family val="2"/>
      </rPr>
      <t xml:space="preserve"> (une par année) à</t>
    </r>
    <r>
      <rPr>
        <b/>
        <sz val="10"/>
        <rFont val="Arial"/>
        <family val="2"/>
      </rPr>
      <t xml:space="preserve"> 20,00€</t>
    </r>
    <r>
      <rPr>
        <sz val="10"/>
        <rFont val="Arial"/>
        <family val="2"/>
      </rPr>
      <t xml:space="preserve"> la cotisation, soit</t>
    </r>
  </si>
  <si>
    <r>
      <t xml:space="preserve">jeu(x) de </t>
    </r>
    <r>
      <rPr>
        <b/>
        <sz val="10"/>
        <rFont val="Arial"/>
        <family val="2"/>
      </rPr>
      <t>20</t>
    </r>
    <r>
      <rPr>
        <sz val="10"/>
        <rFont val="Arial"/>
        <family val="2"/>
      </rPr>
      <t xml:space="preserve"> bagues</t>
    </r>
    <r>
      <rPr>
        <b/>
        <sz val="10"/>
        <rFont val="Arial"/>
        <family val="2"/>
      </rPr>
      <t xml:space="preserve"> Aluminium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Couleur</t>
    </r>
    <r>
      <rPr>
        <sz val="10"/>
        <rFont val="Arial"/>
        <family val="2"/>
      </rPr>
      <t xml:space="preserve"> à </t>
    </r>
    <r>
      <rPr>
        <b/>
        <sz val="10"/>
        <rFont val="Arial"/>
        <family val="2"/>
      </rPr>
      <t>6,60€</t>
    </r>
    <r>
      <rPr>
        <sz val="10"/>
        <rFont val="Arial"/>
        <family val="2"/>
      </rPr>
      <t xml:space="preserve"> le jeu, soit</t>
    </r>
  </si>
  <si>
    <r>
      <t xml:space="preserve">jeu(x) de </t>
    </r>
    <r>
      <rPr>
        <b/>
        <sz val="10"/>
        <rFont val="Arial"/>
        <family val="2"/>
      </rPr>
      <t>20</t>
    </r>
    <r>
      <rPr>
        <sz val="10"/>
        <rFont val="Arial"/>
        <family val="2"/>
      </rPr>
      <t xml:space="preserve"> bagues </t>
    </r>
    <r>
      <rPr>
        <b/>
        <sz val="10"/>
        <rFont val="Arial"/>
        <family val="2"/>
      </rPr>
      <t>Extra-dures Couleur</t>
    </r>
    <r>
      <rPr>
        <sz val="10"/>
        <rFont val="Arial"/>
        <family val="2"/>
      </rPr>
      <t xml:space="preserve"> à</t>
    </r>
    <r>
      <rPr>
        <b/>
        <sz val="10"/>
        <rFont val="Arial"/>
        <family val="2"/>
      </rPr>
      <t xml:space="preserve"> 9,00€ </t>
    </r>
    <r>
      <rPr>
        <sz val="10"/>
        <rFont val="Arial"/>
        <family val="2"/>
      </rPr>
      <t>le jeu, soit</t>
    </r>
  </si>
  <si>
    <r>
      <t xml:space="preserve">jeu(x) de </t>
    </r>
    <r>
      <rPr>
        <b/>
        <sz val="10"/>
        <rFont val="Arial"/>
        <family val="2"/>
      </rPr>
      <t>10</t>
    </r>
    <r>
      <rPr>
        <sz val="10"/>
        <rFont val="Arial"/>
        <family val="2"/>
      </rPr>
      <t xml:space="preserve"> bagues</t>
    </r>
    <r>
      <rPr>
        <b/>
        <sz val="10"/>
        <rFont val="Arial"/>
        <family val="2"/>
      </rPr>
      <t xml:space="preserve"> Aluminium Couleur</t>
    </r>
    <r>
      <rPr>
        <sz val="10"/>
        <rFont val="Arial"/>
        <family val="2"/>
      </rPr>
      <t xml:space="preserve"> à</t>
    </r>
    <r>
      <rPr>
        <b/>
        <sz val="10"/>
        <rFont val="Arial"/>
        <family val="2"/>
      </rPr>
      <t xml:space="preserve"> 4,50€ </t>
    </r>
    <r>
      <rPr>
        <sz val="10"/>
        <rFont val="Arial"/>
        <family val="2"/>
      </rPr>
      <t>l</t>
    </r>
    <r>
      <rPr>
        <sz val="10"/>
        <rFont val="Arial"/>
        <family val="2"/>
      </rPr>
      <t>e jeu, soit</t>
    </r>
  </si>
  <si>
    <r>
      <t xml:space="preserve">jeu(x) de </t>
    </r>
    <r>
      <rPr>
        <b/>
        <sz val="10"/>
        <rFont val="Arial"/>
        <family val="2"/>
      </rPr>
      <t>10</t>
    </r>
    <r>
      <rPr>
        <sz val="10"/>
        <rFont val="Arial"/>
        <family val="2"/>
      </rPr>
      <t xml:space="preserve"> bagues</t>
    </r>
    <r>
      <rPr>
        <b/>
        <sz val="10"/>
        <rFont val="Arial"/>
        <family val="2"/>
      </rPr>
      <t xml:space="preserve"> Extra-dures Couleur </t>
    </r>
    <r>
      <rPr>
        <sz val="10"/>
        <rFont val="Arial"/>
        <family val="2"/>
      </rPr>
      <t>à</t>
    </r>
    <r>
      <rPr>
        <b/>
        <sz val="10"/>
        <rFont val="Arial"/>
        <family val="2"/>
      </rPr>
      <t xml:space="preserve"> 5,70€ </t>
    </r>
    <r>
      <rPr>
        <sz val="10"/>
        <rFont val="Arial"/>
        <family val="2"/>
      </rPr>
      <t>le jeu, soit</t>
    </r>
  </si>
  <si>
    <r>
      <t xml:space="preserve">jeu(x) de </t>
    </r>
    <r>
      <rPr>
        <b/>
        <sz val="10"/>
        <rFont val="Arial"/>
        <family val="2"/>
      </rPr>
      <t>5</t>
    </r>
    <r>
      <rPr>
        <sz val="10"/>
        <rFont val="Arial"/>
        <family val="2"/>
      </rPr>
      <t xml:space="preserve"> bagues</t>
    </r>
    <r>
      <rPr>
        <b/>
        <sz val="10"/>
        <rFont val="Arial"/>
        <family val="2"/>
      </rPr>
      <t xml:space="preserve"> Inox</t>
    </r>
    <r>
      <rPr>
        <sz val="10"/>
        <rFont val="Arial"/>
        <family val="2"/>
      </rPr>
      <t xml:space="preserve"> à </t>
    </r>
    <r>
      <rPr>
        <b/>
        <sz val="10"/>
        <rFont val="Arial"/>
        <family val="2"/>
      </rPr>
      <t>8,00€</t>
    </r>
    <r>
      <rPr>
        <sz val="10"/>
        <rFont val="Arial"/>
        <family val="2"/>
      </rPr>
      <t xml:space="preserve"> le jeu, soit</t>
    </r>
  </si>
  <si>
    <t>pour la date prévue indiquée ci-dessus à</t>
  </si>
  <si>
    <t>Date:</t>
  </si>
  <si>
    <t>Signature:</t>
  </si>
  <si>
    <t>N° ORDRE  A  LA</t>
  </si>
  <si>
    <t>RECEPTION</t>
  </si>
  <si>
    <t xml:space="preserve">     Ces informations pourront être utilisées par la direction de l'Eau et de la Biodiversité</t>
  </si>
  <si>
    <t>DE LA COMMANDE</t>
  </si>
  <si>
    <t>Réservé FFO</t>
  </si>
  <si>
    <t>Seuls les diamètres non grisés sont disponibles</t>
  </si>
  <si>
    <t>N°</t>
  </si>
  <si>
    <t>NOM</t>
  </si>
  <si>
    <t>Nb de</t>
  </si>
  <si>
    <t>éleveur</t>
  </si>
  <si>
    <t>Prénom</t>
  </si>
  <si>
    <t>jeux</t>
  </si>
  <si>
    <t>Total</t>
  </si>
  <si>
    <r>
      <t>SOCIETE</t>
    </r>
    <r>
      <rPr>
        <b/>
        <i/>
        <sz val="14"/>
        <rFont val="Arial"/>
        <family val="2"/>
      </rPr>
      <t xml:space="preserve"> : </t>
    </r>
    <r>
      <rPr>
        <b/>
        <i/>
        <sz val="16"/>
        <rFont val="Arial"/>
        <family val="2"/>
      </rPr>
      <t xml:space="preserve"> </t>
    </r>
  </si>
  <si>
    <t>EXTRA-DURES</t>
  </si>
  <si>
    <t>INOX</t>
  </si>
  <si>
    <t>N° d'éleveur</t>
  </si>
  <si>
    <t>Rue</t>
  </si>
  <si>
    <t>CP</t>
  </si>
  <si>
    <t>COMMUNE</t>
  </si>
  <si>
    <t>Employer ce document que si nécessaire</t>
  </si>
  <si>
    <t>x 3,00 €</t>
  </si>
  <si>
    <t>TOTAL:</t>
  </si>
  <si>
    <r>
      <t xml:space="preserve">jeu(x) de </t>
    </r>
    <r>
      <rPr>
        <b/>
        <sz val="10"/>
        <rFont val="Arial"/>
        <family val="2"/>
      </rPr>
      <t>20</t>
    </r>
    <r>
      <rPr>
        <sz val="10"/>
        <rFont val="Arial"/>
        <family val="2"/>
      </rPr>
      <t xml:space="preserve"> bagues</t>
    </r>
    <r>
      <rPr>
        <b/>
        <sz val="10"/>
        <rFont val="Arial"/>
        <family val="2"/>
      </rPr>
      <t xml:space="preserve"> Extra-dures</t>
    </r>
    <r>
      <rPr>
        <sz val="10"/>
        <rFont val="Arial"/>
        <family val="2"/>
      </rPr>
      <t xml:space="preserve"> à </t>
    </r>
    <r>
      <rPr>
        <b/>
        <sz val="10"/>
        <rFont val="Arial"/>
        <family val="2"/>
      </rPr>
      <t xml:space="preserve">9,00€ </t>
    </r>
    <r>
      <rPr>
        <sz val="10"/>
        <rFont val="Arial"/>
        <family val="2"/>
      </rPr>
      <t>le jeu, soit</t>
    </r>
  </si>
  <si>
    <r>
      <t>jeu(x) de</t>
    </r>
    <r>
      <rPr>
        <b/>
        <sz val="10"/>
        <rFont val="Arial"/>
        <family val="2"/>
      </rPr>
      <t xml:space="preserve"> 10</t>
    </r>
    <r>
      <rPr>
        <sz val="10"/>
        <rFont val="Arial"/>
        <family val="2"/>
      </rPr>
      <t xml:space="preserve"> bagues </t>
    </r>
    <r>
      <rPr>
        <b/>
        <sz val="10"/>
        <rFont val="Arial"/>
        <family val="2"/>
      </rPr>
      <t>Aluminium</t>
    </r>
    <r>
      <rPr>
        <sz val="10"/>
        <rFont val="Arial"/>
        <family val="2"/>
      </rPr>
      <t xml:space="preserve"> à</t>
    </r>
    <r>
      <rPr>
        <b/>
        <sz val="10"/>
        <rFont val="Arial"/>
        <family val="2"/>
      </rPr>
      <t xml:space="preserve"> 4,50€</t>
    </r>
    <r>
      <rPr>
        <sz val="10"/>
        <rFont val="Arial"/>
        <family val="2"/>
      </rPr>
      <t xml:space="preserve"> le jeu, soit</t>
    </r>
  </si>
  <si>
    <r>
      <t xml:space="preserve">jeu(x) de </t>
    </r>
    <r>
      <rPr>
        <b/>
        <sz val="10"/>
        <rFont val="Arial"/>
        <family val="2"/>
      </rPr>
      <t>10</t>
    </r>
    <r>
      <rPr>
        <sz val="10"/>
        <rFont val="Arial"/>
        <family val="2"/>
      </rPr>
      <t xml:space="preserve"> bagues</t>
    </r>
    <r>
      <rPr>
        <b/>
        <sz val="10"/>
        <rFont val="Arial"/>
        <family val="2"/>
      </rPr>
      <t xml:space="preserve"> Extra-dures</t>
    </r>
    <r>
      <rPr>
        <sz val="10"/>
        <rFont val="Arial"/>
        <family val="2"/>
      </rPr>
      <t xml:space="preserve"> à </t>
    </r>
    <r>
      <rPr>
        <b/>
        <sz val="10"/>
        <rFont val="Arial"/>
        <family val="2"/>
      </rPr>
      <t xml:space="preserve">5,70€ </t>
    </r>
    <r>
      <rPr>
        <sz val="10"/>
        <rFont val="Arial"/>
        <family val="2"/>
      </rPr>
      <t>le jeu, soit</t>
    </r>
  </si>
  <si>
    <r>
      <t xml:space="preserve">jeu(x) de </t>
    </r>
    <r>
      <rPr>
        <b/>
        <sz val="10"/>
        <rFont val="Arial"/>
        <family val="2"/>
      </rPr>
      <t>20</t>
    </r>
    <r>
      <rPr>
        <sz val="10"/>
        <rFont val="Arial"/>
        <family val="2"/>
      </rPr>
      <t xml:space="preserve"> bagues </t>
    </r>
    <r>
      <rPr>
        <b/>
        <sz val="10"/>
        <rFont val="Arial"/>
        <family val="2"/>
      </rPr>
      <t>Aluminium</t>
    </r>
    <r>
      <rPr>
        <sz val="10"/>
        <rFont val="Arial"/>
        <family val="2"/>
      </rPr>
      <t xml:space="preserve"> à </t>
    </r>
    <r>
      <rPr>
        <b/>
        <sz val="10"/>
        <rFont val="Arial"/>
        <family val="2"/>
      </rPr>
      <t>6,60€</t>
    </r>
    <r>
      <rPr>
        <sz val="10"/>
        <rFont val="Arial"/>
        <family val="2"/>
      </rPr>
      <t xml:space="preserve"> le jeu, soit</t>
    </r>
  </si>
  <si>
    <t>Cotisation</t>
  </si>
  <si>
    <t>x 15,00 €</t>
  </si>
  <si>
    <t>Si pas de N°, rien indiquer</t>
  </si>
  <si>
    <t>ALUMINIUM</t>
  </si>
  <si>
    <t>Uniquement par jeu de 5 bagues</t>
  </si>
  <si>
    <t>Uniquement par jeu de 20 bagues</t>
  </si>
  <si>
    <t>Soit par jeu de 20 bagues soit par jeu de 10 bagues</t>
  </si>
  <si>
    <t>Sympathisants à 3,00 € et les Membres du bureau non baguants à 15,00 € (Article 9 des statuts)</t>
  </si>
  <si>
    <t xml:space="preserve"> </t>
  </si>
  <si>
    <t>code postal</t>
  </si>
  <si>
    <t>Mme Dominique FROMAGER</t>
  </si>
  <si>
    <t>41 rue Henry Dunant</t>
  </si>
  <si>
    <t>Notre Dame De Gravenchon</t>
  </si>
  <si>
    <t>76330  PORT JEROME SUR SEINE</t>
  </si>
  <si>
    <t>Tél: 02 35 38 69 06</t>
  </si>
  <si>
    <t>ou par internet: baguesgroupees.ffo@gmail.com</t>
  </si>
  <si>
    <r>
      <t xml:space="preserve">cotisation(s) </t>
    </r>
    <r>
      <rPr>
        <b/>
        <sz val="10"/>
        <rFont val="Arial"/>
        <family val="2"/>
      </rPr>
      <t>Adhérent baguant</t>
    </r>
    <r>
      <rPr>
        <sz val="10"/>
        <rFont val="Arial"/>
        <family val="2"/>
      </rPr>
      <t xml:space="preserve"> à</t>
    </r>
    <r>
      <rPr>
        <b/>
        <sz val="10"/>
        <rFont val="Arial"/>
        <family val="2"/>
      </rPr>
      <t xml:space="preserve"> 15,00€ </t>
    </r>
    <r>
      <rPr>
        <sz val="10"/>
        <rFont val="Arial"/>
        <family val="2"/>
      </rPr>
      <t>la cotisation, soit</t>
    </r>
  </si>
  <si>
    <r>
      <t xml:space="preserve">cotisation(s) </t>
    </r>
    <r>
      <rPr>
        <b/>
        <sz val="10"/>
        <rFont val="Arial"/>
        <family val="2"/>
      </rPr>
      <t>Sympathisant</t>
    </r>
    <r>
      <rPr>
        <sz val="10"/>
        <rFont val="Arial"/>
        <family val="2"/>
      </rPr>
      <t xml:space="preserve"> devenant </t>
    </r>
    <r>
      <rPr>
        <b/>
        <sz val="10"/>
        <rFont val="Arial"/>
        <family val="2"/>
      </rPr>
      <t>Baguant</t>
    </r>
    <r>
      <rPr>
        <sz val="10"/>
        <rFont val="Arial"/>
        <family val="2"/>
      </rPr>
      <t xml:space="preserve"> à</t>
    </r>
    <r>
      <rPr>
        <b/>
        <sz val="10"/>
        <rFont val="Arial"/>
        <family val="2"/>
      </rPr>
      <t xml:space="preserve"> 12,00€</t>
    </r>
    <r>
      <rPr>
        <sz val="10"/>
        <rFont val="Arial"/>
        <family val="2"/>
      </rPr>
      <t>, soit</t>
    </r>
  </si>
  <si>
    <r>
      <t xml:space="preserve">cotisation(s) </t>
    </r>
    <r>
      <rPr>
        <b/>
        <sz val="10"/>
        <rFont val="Arial"/>
        <family val="2"/>
      </rPr>
      <t>Adhérent Sympathisant</t>
    </r>
    <r>
      <rPr>
        <sz val="10"/>
        <rFont val="Arial"/>
        <family val="2"/>
      </rPr>
      <t xml:space="preserve"> à </t>
    </r>
    <r>
      <rPr>
        <b/>
        <sz val="10"/>
        <rFont val="Arial"/>
        <family val="2"/>
      </rPr>
      <t>3,00€</t>
    </r>
    <r>
      <rPr>
        <sz val="10"/>
        <rFont val="Arial"/>
        <family val="2"/>
      </rPr>
      <t>, soit</t>
    </r>
  </si>
  <si>
    <r>
      <t xml:space="preserve">forfait de port </t>
    </r>
    <r>
      <rPr>
        <b/>
        <sz val="10"/>
        <rFont val="Arial"/>
        <family val="2"/>
      </rPr>
      <t xml:space="preserve">obligatoire à 3,00€ </t>
    </r>
    <r>
      <rPr>
        <sz val="10"/>
        <rFont val="Arial"/>
        <family val="2"/>
      </rPr>
      <t xml:space="preserve">pour envoi de </t>
    </r>
    <r>
      <rPr>
        <b/>
        <sz val="10"/>
        <rFont val="Arial"/>
        <family val="2"/>
      </rPr>
      <t>moins de 150 bagues</t>
    </r>
  </si>
  <si>
    <t>Mettre un "1" dans la case                                     (calcul automatique)</t>
  </si>
  <si>
    <t>Mettre un "1" dans la case                                    (calcul automatique)</t>
  </si>
  <si>
    <t>Mettre un "1" dans la case                                   (calcul automatique)</t>
  </si>
  <si>
    <t>SAISON 2021 - RECAPITULATIF DE LA COMMANDE DE BAGUES</t>
  </si>
  <si>
    <t>COMMANDE DE BAGUES 2021</t>
  </si>
  <si>
    <t>ALUMINIUM COULEUR: Violet</t>
  </si>
  <si>
    <t>Extra dures couleur: Violettes</t>
  </si>
  <si>
    <t>0/05/2020</t>
  </si>
  <si>
    <t>Mis à jour le: 01/05/2020</t>
  </si>
  <si>
    <t>clmamara</t>
  </si>
  <si>
    <t>Couleur des bagues: violette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</si>
</sst>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\ mmmm\ yyyy;@"/>
    <numFmt numFmtId="165" formatCode="#,##0.00\ _F"/>
    <numFmt numFmtId="166" formatCode="#,##0.00\ [$€-1]"/>
    <numFmt numFmtId="167" formatCode="00\.00\.00\.00\.00"/>
    <numFmt numFmtId="168" formatCode="0000"/>
    <numFmt numFmtId="169" formatCode="#,##0.00\ &quot;€&quot;"/>
  </numFmts>
  <fonts count="8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lgerian"/>
      <family val="5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u val="single"/>
      <sz val="12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sz val="10"/>
      <name val="Cambria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i/>
      <u val="single"/>
      <sz val="2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i/>
      <u val="single"/>
      <sz val="14"/>
      <name val="Arial"/>
      <family val="2"/>
    </font>
    <font>
      <sz val="12"/>
      <color indexed="12"/>
      <name val="Times New Roman"/>
      <family val="1"/>
    </font>
    <font>
      <b/>
      <sz val="9"/>
      <name val="Arial"/>
      <family val="2"/>
    </font>
    <font>
      <sz val="8"/>
      <color indexed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16"/>
      <name val="Times New Roman"/>
      <family val="1"/>
    </font>
    <font>
      <sz val="8"/>
      <color indexed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sz val="12"/>
      <color indexed="10"/>
      <name val="Arial"/>
      <family val="2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12"/>
      <color indexed="8"/>
      <name val="Arial"/>
      <family val="0"/>
    </font>
    <font>
      <b/>
      <sz val="16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lightUp"/>
    </fill>
    <fill>
      <patternFill patternType="solid">
        <fgColor theme="0" tint="-0.3499799966812134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tted"/>
    </border>
    <border>
      <left/>
      <right/>
      <top style="dotted"/>
      <bottom style="dotted"/>
    </border>
    <border>
      <left/>
      <right/>
      <top/>
      <bottom style="thick"/>
    </border>
    <border>
      <left/>
      <right style="thick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dotted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dotted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dotted"/>
    </border>
    <border>
      <left style="medium"/>
      <right style="thin"/>
      <top/>
      <bottom style="dotted"/>
    </border>
    <border>
      <left style="thin"/>
      <right style="thin"/>
      <top/>
      <bottom style="dotted"/>
    </border>
    <border>
      <left style="thin"/>
      <right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/>
      <right style="hair"/>
      <top style="thin"/>
      <bottom style="thin"/>
    </border>
    <border>
      <left/>
      <right/>
      <top/>
      <bottom style="hair"/>
    </border>
    <border>
      <left style="thin"/>
      <right style="thin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/>
      <right/>
      <top/>
      <bottom style="medium"/>
    </border>
    <border>
      <left style="hair"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ck"/>
      <bottom/>
    </border>
    <border>
      <left/>
      <right style="thick"/>
      <top style="thick"/>
      <bottom/>
    </border>
    <border>
      <left/>
      <right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hair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hair"/>
      <right/>
      <top/>
      <bottom/>
    </border>
    <border>
      <left style="hair"/>
      <right/>
      <top style="thin"/>
      <bottom/>
    </border>
    <border>
      <left style="hair"/>
      <right/>
      <top/>
      <bottom style="thin"/>
    </border>
    <border>
      <left style="hair"/>
      <right/>
      <top/>
      <bottom style="medium"/>
    </border>
    <border>
      <left style="hair"/>
      <right style="medium"/>
      <top/>
      <bottom/>
    </border>
    <border>
      <left style="hair"/>
      <right style="medium"/>
      <top/>
      <bottom style="thin"/>
    </border>
    <border>
      <left style="hair"/>
      <right style="medium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medium"/>
      <right style="hair"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0" borderId="2" applyNumberFormat="0" applyFill="0" applyAlignment="0" applyProtection="0"/>
    <xf numFmtId="0" fontId="68" fillId="27" borderId="1" applyNumberFormat="0" applyAlignment="0" applyProtection="0"/>
    <xf numFmtId="0" fontId="6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26" borderId="4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2" borderId="9" applyNumberFormat="0" applyAlignment="0" applyProtection="0"/>
  </cellStyleXfs>
  <cellXfs count="4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Alignment="1" applyProtection="1">
      <alignment horizontal="center"/>
      <protection/>
    </xf>
    <xf numFmtId="0" fontId="6" fillId="0" borderId="0" xfId="0" applyFont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0" fillId="0" borderId="13" xfId="0" applyBorder="1" applyAlignment="1" applyProtection="1">
      <alignment vertical="center"/>
      <protection/>
    </xf>
    <xf numFmtId="165" fontId="0" fillId="0" borderId="10" xfId="0" applyNumberForma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right" vertical="center"/>
      <protection/>
    </xf>
    <xf numFmtId="165" fontId="0" fillId="0" borderId="10" xfId="0" applyNumberFormat="1" applyBorder="1" applyAlignment="1" applyProtection="1">
      <alignment horizontal="right"/>
      <protection/>
    </xf>
    <xf numFmtId="165" fontId="0" fillId="0" borderId="11" xfId="0" applyNumberFormat="1" applyBorder="1" applyAlignment="1" applyProtection="1">
      <alignment horizontal="right"/>
      <protection/>
    </xf>
    <xf numFmtId="0" fontId="12" fillId="0" borderId="0" xfId="0" applyFont="1" applyAlignment="1" applyProtection="1">
      <alignment horizontal="right"/>
      <protection/>
    </xf>
    <xf numFmtId="14" fontId="12" fillId="0" borderId="0" xfId="0" applyNumberFormat="1" applyFont="1" applyAlignment="1" applyProtection="1">
      <alignment horizontal="left"/>
      <protection/>
    </xf>
    <xf numFmtId="0" fontId="5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NumberFormat="1" applyAlignment="1">
      <alignment/>
    </xf>
    <xf numFmtId="0" fontId="0" fillId="0" borderId="14" xfId="0" applyBorder="1" applyAlignment="1" applyProtection="1">
      <alignment vertical="center"/>
      <protection/>
    </xf>
    <xf numFmtId="165" fontId="0" fillId="0" borderId="15" xfId="0" applyNumberForma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4" xfId="0" applyBorder="1" applyAlignment="1" applyProtection="1">
      <alignment/>
      <protection/>
    </xf>
    <xf numFmtId="0" fontId="13" fillId="0" borderId="0" xfId="0" applyFont="1" applyAlignment="1">
      <alignment/>
    </xf>
    <xf numFmtId="164" fontId="15" fillId="0" borderId="0" xfId="0" applyNumberFormat="1" applyFont="1" applyAlignment="1" applyProtection="1">
      <alignment horizontal="centerContinuous"/>
      <protection/>
    </xf>
    <xf numFmtId="0" fontId="15" fillId="0" borderId="0" xfId="0" applyFont="1" applyAlignment="1" applyProtection="1">
      <alignment horizontal="centerContinuous"/>
      <protection/>
    </xf>
    <xf numFmtId="49" fontId="2" fillId="0" borderId="17" xfId="0" applyNumberFormat="1" applyFont="1" applyBorder="1" applyAlignment="1" applyProtection="1">
      <alignment horizontal="center" vertical="center"/>
      <protection locked="0"/>
    </xf>
    <xf numFmtId="165" fontId="18" fillId="0" borderId="15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right"/>
      <protection/>
    </xf>
    <xf numFmtId="14" fontId="0" fillId="0" borderId="17" xfId="0" applyNumberForma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8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0" fillId="33" borderId="23" xfId="0" applyFill="1" applyBorder="1" applyAlignment="1" applyProtection="1">
      <alignment horizontal="center" vertical="center"/>
      <protection/>
    </xf>
    <xf numFmtId="0" fontId="28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33" borderId="28" xfId="0" applyFill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33" borderId="31" xfId="0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/>
    </xf>
    <xf numFmtId="0" fontId="10" fillId="0" borderId="33" xfId="0" applyFont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 horizontal="left" vertical="center"/>
      <protection locked="0"/>
    </xf>
    <xf numFmtId="0" fontId="0" fillId="33" borderId="35" xfId="0" applyFill="1" applyBorder="1" applyAlignment="1" applyProtection="1">
      <alignment horizontal="center" vertical="center"/>
      <protection/>
    </xf>
    <xf numFmtId="0" fontId="0" fillId="33" borderId="36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0" fillId="33" borderId="37" xfId="0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right" vertical="center"/>
      <protection locked="0"/>
    </xf>
    <xf numFmtId="0" fontId="0" fillId="0" borderId="36" xfId="0" applyBorder="1" applyAlignment="1" applyProtection="1">
      <alignment horizontal="right" vertical="center"/>
      <protection locked="0"/>
    </xf>
    <xf numFmtId="0" fontId="0" fillId="33" borderId="36" xfId="0" applyFill="1" applyBorder="1" applyAlignment="1" applyProtection="1">
      <alignment horizontal="right" vertical="center"/>
      <protection/>
    </xf>
    <xf numFmtId="0" fontId="0" fillId="0" borderId="37" xfId="0" applyBorder="1" applyAlignment="1" applyProtection="1">
      <alignment horizontal="right" vertical="center"/>
      <protection locked="0"/>
    </xf>
    <xf numFmtId="0" fontId="0" fillId="0" borderId="24" xfId="0" applyFont="1" applyBorder="1" applyAlignment="1" applyProtection="1">
      <alignment horizontal="right" vertical="center"/>
      <protection/>
    </xf>
    <xf numFmtId="0" fontId="10" fillId="0" borderId="33" xfId="0" applyFont="1" applyBorder="1" applyAlignment="1" applyProtection="1">
      <alignment horizontal="right" vertical="center"/>
      <protection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33" borderId="40" xfId="0" applyFill="1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0" fontId="0" fillId="33" borderId="43" xfId="0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 horizontal="left" vertical="center"/>
      <protection locked="0"/>
    </xf>
    <xf numFmtId="0" fontId="0" fillId="0" borderId="45" xfId="0" applyFont="1" applyBorder="1" applyAlignment="1" applyProtection="1">
      <alignment horizontal="left" vertical="center"/>
      <protection/>
    </xf>
    <xf numFmtId="0" fontId="0" fillId="33" borderId="46" xfId="0" applyFill="1" applyBorder="1" applyAlignment="1" applyProtection="1">
      <alignment horizontal="center" vertical="center"/>
      <protection/>
    </xf>
    <xf numFmtId="0" fontId="0" fillId="33" borderId="47" xfId="0" applyFill="1" applyBorder="1" applyAlignment="1" applyProtection="1">
      <alignment horizontal="center" vertical="center"/>
      <protection/>
    </xf>
    <xf numFmtId="0" fontId="0" fillId="33" borderId="48" xfId="0" applyFill="1" applyBorder="1" applyAlignment="1" applyProtection="1">
      <alignment horizontal="center" vertical="center"/>
      <protection/>
    </xf>
    <xf numFmtId="0" fontId="0" fillId="33" borderId="49" xfId="0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horizontal="right" vertical="center"/>
      <protection locked="0"/>
    </xf>
    <xf numFmtId="0" fontId="0" fillId="0" borderId="47" xfId="0" applyBorder="1" applyAlignment="1" applyProtection="1">
      <alignment horizontal="right" vertical="center"/>
      <protection locked="0"/>
    </xf>
    <xf numFmtId="0" fontId="0" fillId="33" borderId="47" xfId="0" applyFill="1" applyBorder="1" applyAlignment="1" applyProtection="1">
      <alignment horizontal="right" vertical="center"/>
      <protection/>
    </xf>
    <xf numFmtId="0" fontId="0" fillId="0" borderId="49" xfId="0" applyBorder="1" applyAlignment="1" applyProtection="1">
      <alignment horizontal="right" vertical="center"/>
      <protection locked="0"/>
    </xf>
    <xf numFmtId="0" fontId="0" fillId="0" borderId="34" xfId="0" applyFont="1" applyBorder="1" applyAlignment="1" applyProtection="1">
      <alignment horizontal="right" vertical="center"/>
      <protection/>
    </xf>
    <xf numFmtId="0" fontId="2" fillId="0" borderId="50" xfId="0" applyFont="1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33" borderId="53" xfId="0" applyFill="1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33" borderId="36" xfId="0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24" xfId="0" applyFont="1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33" borderId="55" xfId="0" applyFill="1" applyBorder="1" applyAlignment="1" applyProtection="1">
      <alignment horizontal="center" vertical="center"/>
      <protection/>
    </xf>
    <xf numFmtId="0" fontId="0" fillId="33" borderId="56" xfId="0" applyFill="1" applyBorder="1" applyAlignment="1" applyProtection="1">
      <alignment horizontal="center" vertical="center"/>
      <protection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 horizontal="right" vertical="center"/>
      <protection locked="0"/>
    </xf>
    <xf numFmtId="0" fontId="0" fillId="0" borderId="23" xfId="0" applyBorder="1" applyAlignment="1" applyProtection="1">
      <alignment horizontal="right" vertical="center"/>
      <protection locked="0"/>
    </xf>
    <xf numFmtId="0" fontId="0" fillId="33" borderId="23" xfId="0" applyFill="1" applyBorder="1" applyAlignment="1" applyProtection="1">
      <alignment horizontal="right" vertical="center"/>
      <protection/>
    </xf>
    <xf numFmtId="0" fontId="0" fillId="0" borderId="57" xfId="0" applyBorder="1" applyAlignment="1" applyProtection="1">
      <alignment horizontal="right" vertical="center"/>
      <protection locked="0"/>
    </xf>
    <xf numFmtId="0" fontId="0" fillId="0" borderId="22" xfId="0" applyFont="1" applyBorder="1" applyAlignment="1" applyProtection="1">
      <alignment horizontal="right" vertical="center"/>
      <protection/>
    </xf>
    <xf numFmtId="0" fontId="0" fillId="0" borderId="30" xfId="0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 horizontal="right" vertical="center"/>
      <protection/>
    </xf>
    <xf numFmtId="0" fontId="0" fillId="0" borderId="23" xfId="0" applyBorder="1" applyAlignment="1" applyProtection="1">
      <alignment horizontal="right" vertical="center"/>
      <protection/>
    </xf>
    <xf numFmtId="0" fontId="0" fillId="0" borderId="57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center" vertical="top"/>
      <protection/>
    </xf>
    <xf numFmtId="0" fontId="0" fillId="0" borderId="58" xfId="0" applyBorder="1" applyAlignment="1" applyProtection="1">
      <alignment vertical="center"/>
      <protection/>
    </xf>
    <xf numFmtId="0" fontId="31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vertical="center"/>
      <protection/>
    </xf>
    <xf numFmtId="14" fontId="0" fillId="0" borderId="0" xfId="0" applyNumberFormat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0" fillId="33" borderId="26" xfId="0" applyFill="1" applyBorder="1" applyAlignment="1" applyProtection="1">
      <alignment horizontal="center" vertical="center"/>
      <protection/>
    </xf>
    <xf numFmtId="0" fontId="0" fillId="33" borderId="27" xfId="0" applyFill="1" applyBorder="1" applyAlignment="1" applyProtection="1">
      <alignment horizontal="center" vertical="center"/>
      <protection/>
    </xf>
    <xf numFmtId="0" fontId="0" fillId="33" borderId="38" xfId="0" applyFill="1" applyBorder="1" applyAlignment="1" applyProtection="1">
      <alignment horizontal="center" vertical="center"/>
      <protection/>
    </xf>
    <xf numFmtId="0" fontId="0" fillId="33" borderId="39" xfId="0" applyFill="1" applyBorder="1" applyAlignment="1" applyProtection="1">
      <alignment horizontal="center" vertical="center"/>
      <protection/>
    </xf>
    <xf numFmtId="0" fontId="0" fillId="33" borderId="51" xfId="0" applyFill="1" applyBorder="1" applyAlignment="1" applyProtection="1">
      <alignment horizontal="center" vertical="center"/>
      <protection/>
    </xf>
    <xf numFmtId="0" fontId="0" fillId="33" borderId="52" xfId="0" applyFill="1" applyBorder="1" applyAlignment="1" applyProtection="1">
      <alignment horizontal="center" vertical="center"/>
      <protection/>
    </xf>
    <xf numFmtId="0" fontId="32" fillId="0" borderId="0" xfId="0" applyFont="1" applyAlignment="1" applyProtection="1">
      <alignment/>
      <protection/>
    </xf>
    <xf numFmtId="49" fontId="32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32" fillId="0" borderId="0" xfId="0" applyNumberFormat="1" applyFont="1" applyFill="1" applyAlignment="1" applyProtection="1">
      <alignment/>
      <protection/>
    </xf>
    <xf numFmtId="49" fontId="32" fillId="0" borderId="0" xfId="0" applyNumberFormat="1" applyFont="1" applyAlignment="1" applyProtection="1">
      <alignment/>
      <protection/>
    </xf>
    <xf numFmtId="168" fontId="32" fillId="0" borderId="0" xfId="0" applyNumberFormat="1" applyFont="1" applyAlignment="1" applyProtection="1">
      <alignment horizontal="center"/>
      <protection/>
    </xf>
    <xf numFmtId="0" fontId="34" fillId="0" borderId="0" xfId="0" applyNumberFormat="1" applyFont="1" applyAlignment="1" applyProtection="1">
      <alignment horizontal="right"/>
      <protection/>
    </xf>
    <xf numFmtId="166" fontId="32" fillId="0" borderId="0" xfId="0" applyNumberFormat="1" applyFont="1" applyBorder="1" applyAlignment="1">
      <alignment/>
    </xf>
    <xf numFmtId="0" fontId="32" fillId="0" borderId="0" xfId="0" applyFont="1" applyBorder="1" applyAlignment="1" applyProtection="1">
      <alignment/>
      <protection/>
    </xf>
    <xf numFmtId="168" fontId="32" fillId="0" borderId="0" xfId="0" applyNumberFormat="1" applyFont="1" applyBorder="1" applyAlignment="1" applyProtection="1">
      <alignment horizontal="center"/>
      <protection/>
    </xf>
    <xf numFmtId="0" fontId="32" fillId="0" borderId="0" xfId="0" applyFont="1" applyBorder="1" applyAlignment="1">
      <alignment/>
    </xf>
    <xf numFmtId="0" fontId="9" fillId="0" borderId="0" xfId="0" applyFont="1" applyAlignment="1" applyProtection="1">
      <alignment vertical="center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59" xfId="0" applyFont="1" applyBorder="1" applyAlignment="1" applyProtection="1">
      <alignment horizontal="center" vertical="center"/>
      <protection/>
    </xf>
    <xf numFmtId="0" fontId="5" fillId="0" borderId="60" xfId="0" applyFont="1" applyBorder="1" applyAlignment="1" applyProtection="1">
      <alignment horizontal="center" vertical="center"/>
      <protection/>
    </xf>
    <xf numFmtId="0" fontId="5" fillId="0" borderId="61" xfId="0" applyFont="1" applyBorder="1" applyAlignment="1" applyProtection="1">
      <alignment horizontal="center" vertical="center"/>
      <protection/>
    </xf>
    <xf numFmtId="0" fontId="10" fillId="0" borderId="0" xfId="0" applyFont="1" applyAlignment="1">
      <alignment vertical="center"/>
    </xf>
    <xf numFmtId="0" fontId="9" fillId="0" borderId="62" xfId="0" applyFont="1" applyBorder="1" applyAlignment="1" applyProtection="1">
      <alignment/>
      <protection/>
    </xf>
    <xf numFmtId="0" fontId="9" fillId="0" borderId="63" xfId="0" applyFont="1" applyBorder="1" applyAlignment="1" applyProtection="1">
      <alignment/>
      <protection locked="0"/>
    </xf>
    <xf numFmtId="0" fontId="9" fillId="0" borderId="64" xfId="0" applyFont="1" applyBorder="1" applyAlignment="1" applyProtection="1">
      <alignment/>
      <protection locked="0"/>
    </xf>
    <xf numFmtId="0" fontId="9" fillId="0" borderId="64" xfId="0" applyFont="1" applyBorder="1" applyAlignment="1" applyProtection="1">
      <alignment horizontal="right"/>
      <protection locked="0"/>
    </xf>
    <xf numFmtId="0" fontId="9" fillId="0" borderId="65" xfId="0" applyFont="1" applyBorder="1" applyAlignment="1" applyProtection="1">
      <alignment/>
      <protection locked="0"/>
    </xf>
    <xf numFmtId="0" fontId="9" fillId="0" borderId="66" xfId="0" applyFont="1" applyBorder="1" applyAlignment="1" applyProtection="1">
      <alignment/>
      <protection/>
    </xf>
    <xf numFmtId="0" fontId="9" fillId="0" borderId="67" xfId="0" applyFont="1" applyBorder="1" applyAlignment="1" applyProtection="1">
      <alignment/>
      <protection locked="0"/>
    </xf>
    <xf numFmtId="0" fontId="9" fillId="0" borderId="68" xfId="0" applyFont="1" applyBorder="1" applyAlignment="1" applyProtection="1">
      <alignment/>
      <protection locked="0"/>
    </xf>
    <xf numFmtId="0" fontId="9" fillId="0" borderId="68" xfId="0" applyFont="1" applyBorder="1" applyAlignment="1" applyProtection="1">
      <alignment horizontal="right"/>
      <protection locked="0"/>
    </xf>
    <xf numFmtId="0" fontId="9" fillId="0" borderId="69" xfId="0" applyFont="1" applyBorder="1" applyAlignment="1" applyProtection="1">
      <alignment/>
      <protection locked="0"/>
    </xf>
    <xf numFmtId="0" fontId="9" fillId="0" borderId="70" xfId="0" applyFont="1" applyBorder="1" applyAlignment="1" applyProtection="1">
      <alignment/>
      <protection/>
    </xf>
    <xf numFmtId="0" fontId="9" fillId="0" borderId="71" xfId="0" applyFont="1" applyBorder="1" applyAlignment="1" applyProtection="1">
      <alignment/>
      <protection locked="0"/>
    </xf>
    <xf numFmtId="0" fontId="9" fillId="0" borderId="72" xfId="0" applyFont="1" applyBorder="1" applyAlignment="1" applyProtection="1">
      <alignment/>
      <protection locked="0"/>
    </xf>
    <xf numFmtId="0" fontId="9" fillId="0" borderId="72" xfId="0" applyFont="1" applyBorder="1" applyAlignment="1" applyProtection="1">
      <alignment horizontal="right"/>
      <protection locked="0"/>
    </xf>
    <xf numFmtId="0" fontId="9" fillId="0" borderId="73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8" fontId="9" fillId="0" borderId="0" xfId="0" applyNumberFormat="1" applyFont="1" applyBorder="1" applyAlignment="1" applyProtection="1">
      <alignment horizontal="center"/>
      <protection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35" fillId="0" borderId="0" xfId="0" applyFont="1" applyBorder="1" applyAlignment="1" applyProtection="1">
      <alignment/>
      <protection/>
    </xf>
    <xf numFmtId="0" fontId="35" fillId="0" borderId="0" xfId="0" applyFont="1" applyBorder="1" applyAlignment="1" applyProtection="1">
      <alignment horizontal="right"/>
      <protection/>
    </xf>
    <xf numFmtId="0" fontId="9" fillId="0" borderId="0" xfId="0" applyFont="1" applyAlignment="1">
      <alignment/>
    </xf>
    <xf numFmtId="168" fontId="9" fillId="0" borderId="0" xfId="0" applyNumberFormat="1" applyFont="1" applyBorder="1" applyAlignment="1">
      <alignment horizontal="center"/>
    </xf>
    <xf numFmtId="0" fontId="32" fillId="0" borderId="0" xfId="0" applyFont="1" applyAlignment="1">
      <alignment/>
    </xf>
    <xf numFmtId="168" fontId="32" fillId="0" borderId="0" xfId="0" applyNumberFormat="1" applyFont="1" applyBorder="1" applyAlignment="1">
      <alignment horizontal="center"/>
    </xf>
    <xf numFmtId="168" fontId="9" fillId="0" borderId="62" xfId="0" applyNumberFormat="1" applyFont="1" applyBorder="1" applyAlignment="1" applyProtection="1">
      <alignment horizontal="center"/>
      <protection locked="0"/>
    </xf>
    <xf numFmtId="168" fontId="9" fillId="0" borderId="66" xfId="0" applyNumberFormat="1" applyFont="1" applyBorder="1" applyAlignment="1" applyProtection="1">
      <alignment horizontal="center"/>
      <protection locked="0"/>
    </xf>
    <xf numFmtId="168" fontId="9" fillId="0" borderId="70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10" fillId="0" borderId="74" xfId="0" applyFont="1" applyBorder="1" applyAlignment="1" applyProtection="1">
      <alignment/>
      <protection locked="0"/>
    </xf>
    <xf numFmtId="49" fontId="32" fillId="0" borderId="0" xfId="0" applyNumberFormat="1" applyFont="1" applyFill="1" applyAlignment="1">
      <alignment/>
    </xf>
    <xf numFmtId="49" fontId="32" fillId="0" borderId="0" xfId="0" applyNumberFormat="1" applyFont="1" applyAlignment="1">
      <alignment horizontal="left"/>
    </xf>
    <xf numFmtId="0" fontId="32" fillId="0" borderId="0" xfId="0" applyFont="1" applyAlignment="1">
      <alignment vertical="center"/>
    </xf>
    <xf numFmtId="0" fontId="36" fillId="0" borderId="17" xfId="0" applyFont="1" applyBorder="1" applyAlignment="1">
      <alignment horizontal="center" vertical="center" wrapText="1"/>
    </xf>
    <xf numFmtId="0" fontId="36" fillId="0" borderId="75" xfId="0" applyFont="1" applyBorder="1" applyAlignment="1">
      <alignment horizontal="center" vertical="center"/>
    </xf>
    <xf numFmtId="0" fontId="36" fillId="0" borderId="60" xfId="0" applyFont="1" applyBorder="1" applyAlignment="1">
      <alignment horizontal="center" vertical="center"/>
    </xf>
    <xf numFmtId="0" fontId="36" fillId="0" borderId="61" xfId="0" applyFont="1" applyBorder="1" applyAlignment="1">
      <alignment horizontal="center" vertical="center"/>
    </xf>
    <xf numFmtId="8" fontId="36" fillId="0" borderId="17" xfId="0" applyNumberFormat="1" applyFont="1" applyBorder="1" applyAlignment="1">
      <alignment horizontal="center" vertical="center"/>
    </xf>
    <xf numFmtId="166" fontId="36" fillId="0" borderId="17" xfId="0" applyNumberFormat="1" applyFont="1" applyBorder="1" applyAlignment="1">
      <alignment horizontal="center" vertical="center"/>
    </xf>
    <xf numFmtId="0" fontId="32" fillId="0" borderId="62" xfId="0" applyFont="1" applyBorder="1" applyAlignment="1">
      <alignment/>
    </xf>
    <xf numFmtId="0" fontId="32" fillId="0" borderId="62" xfId="0" applyFont="1" applyBorder="1" applyAlignment="1" applyProtection="1">
      <alignment horizontal="center"/>
      <protection locked="0"/>
    </xf>
    <xf numFmtId="0" fontId="32" fillId="0" borderId="63" xfId="0" applyFont="1" applyBorder="1" applyAlignment="1" applyProtection="1">
      <alignment/>
      <protection locked="0"/>
    </xf>
    <xf numFmtId="0" fontId="32" fillId="0" borderId="64" xfId="0" applyFont="1" applyBorder="1" applyAlignment="1" applyProtection="1">
      <alignment/>
      <protection locked="0"/>
    </xf>
    <xf numFmtId="0" fontId="32" fillId="0" borderId="64" xfId="0" applyFont="1" applyBorder="1" applyAlignment="1" applyProtection="1">
      <alignment horizontal="right"/>
      <protection locked="0"/>
    </xf>
    <xf numFmtId="0" fontId="32" fillId="0" borderId="65" xfId="0" applyFont="1" applyBorder="1" applyAlignment="1" applyProtection="1">
      <alignment/>
      <protection locked="0"/>
    </xf>
    <xf numFmtId="0" fontId="32" fillId="0" borderId="62" xfId="0" applyNumberFormat="1" applyFont="1" applyBorder="1" applyAlignment="1" applyProtection="1">
      <alignment horizontal="center"/>
      <protection locked="0"/>
    </xf>
    <xf numFmtId="0" fontId="32" fillId="0" borderId="66" xfId="0" applyFont="1" applyBorder="1" applyAlignment="1">
      <alignment/>
    </xf>
    <xf numFmtId="0" fontId="32" fillId="0" borderId="66" xfId="0" applyFont="1" applyBorder="1" applyAlignment="1" applyProtection="1">
      <alignment horizontal="center"/>
      <protection locked="0"/>
    </xf>
    <xf numFmtId="0" fontId="32" fillId="0" borderId="67" xfId="0" applyFont="1" applyBorder="1" applyAlignment="1" applyProtection="1">
      <alignment/>
      <protection locked="0"/>
    </xf>
    <xf numFmtId="0" fontId="32" fillId="0" borderId="68" xfId="0" applyFont="1" applyBorder="1" applyAlignment="1" applyProtection="1">
      <alignment/>
      <protection locked="0"/>
    </xf>
    <xf numFmtId="0" fontId="32" fillId="0" borderId="68" xfId="0" applyFont="1" applyBorder="1" applyAlignment="1" applyProtection="1">
      <alignment horizontal="right"/>
      <protection locked="0"/>
    </xf>
    <xf numFmtId="0" fontId="32" fillId="0" borderId="69" xfId="0" applyFont="1" applyBorder="1" applyAlignment="1" applyProtection="1">
      <alignment/>
      <protection locked="0"/>
    </xf>
    <xf numFmtId="0" fontId="32" fillId="0" borderId="66" xfId="0" applyNumberFormat="1" applyFont="1" applyBorder="1" applyAlignment="1" applyProtection="1">
      <alignment horizontal="center"/>
      <protection locked="0"/>
    </xf>
    <xf numFmtId="0" fontId="0" fillId="0" borderId="76" xfId="0" applyBorder="1" applyAlignment="1">
      <alignment/>
    </xf>
    <xf numFmtId="0" fontId="32" fillId="0" borderId="77" xfId="0" applyFont="1" applyBorder="1" applyAlignment="1">
      <alignment/>
    </xf>
    <xf numFmtId="0" fontId="32" fillId="0" borderId="77" xfId="0" applyFont="1" applyBorder="1" applyAlignment="1" applyProtection="1">
      <alignment horizontal="center"/>
      <protection locked="0"/>
    </xf>
    <xf numFmtId="0" fontId="32" fillId="0" borderId="78" xfId="0" applyFont="1" applyBorder="1" applyAlignment="1" applyProtection="1">
      <alignment/>
      <protection locked="0"/>
    </xf>
    <xf numFmtId="0" fontId="32" fillId="0" borderId="79" xfId="0" applyFont="1" applyBorder="1" applyAlignment="1" applyProtection="1">
      <alignment/>
      <protection locked="0"/>
    </xf>
    <xf numFmtId="0" fontId="32" fillId="0" borderId="79" xfId="0" applyFont="1" applyBorder="1" applyAlignment="1" applyProtection="1">
      <alignment horizontal="right"/>
      <protection locked="0"/>
    </xf>
    <xf numFmtId="0" fontId="32" fillId="0" borderId="80" xfId="0" applyFont="1" applyBorder="1" applyAlignment="1" applyProtection="1">
      <alignment/>
      <protection locked="0"/>
    </xf>
    <xf numFmtId="0" fontId="32" fillId="0" borderId="77" xfId="0" applyNumberFormat="1" applyFont="1" applyBorder="1" applyAlignment="1" applyProtection="1">
      <alignment horizontal="center"/>
      <protection locked="0"/>
    </xf>
    <xf numFmtId="0" fontId="32" fillId="0" borderId="70" xfId="0" applyFont="1" applyBorder="1" applyAlignment="1">
      <alignment/>
    </xf>
    <xf numFmtId="0" fontId="32" fillId="0" borderId="70" xfId="0" applyFont="1" applyBorder="1" applyAlignment="1" applyProtection="1">
      <alignment horizontal="center"/>
      <protection locked="0"/>
    </xf>
    <xf numFmtId="0" fontId="32" fillId="0" borderId="71" xfId="0" applyFont="1" applyBorder="1" applyAlignment="1" applyProtection="1">
      <alignment/>
      <protection locked="0"/>
    </xf>
    <xf numFmtId="0" fontId="32" fillId="0" borderId="72" xfId="0" applyFont="1" applyBorder="1" applyAlignment="1" applyProtection="1">
      <alignment/>
      <protection locked="0"/>
    </xf>
    <xf numFmtId="0" fontId="32" fillId="0" borderId="72" xfId="0" applyFont="1" applyBorder="1" applyAlignment="1" applyProtection="1">
      <alignment horizontal="right"/>
      <protection locked="0"/>
    </xf>
    <xf numFmtId="0" fontId="32" fillId="0" borderId="73" xfId="0" applyFont="1" applyBorder="1" applyAlignment="1" applyProtection="1">
      <alignment/>
      <protection locked="0"/>
    </xf>
    <xf numFmtId="0" fontId="32" fillId="0" borderId="70" xfId="0" applyNumberFormat="1" applyFont="1" applyBorder="1" applyAlignment="1" applyProtection="1">
      <alignment horizontal="center"/>
      <protection locked="0"/>
    </xf>
    <xf numFmtId="0" fontId="32" fillId="0" borderId="39" xfId="0" applyFont="1" applyBorder="1" applyAlignment="1" applyProtection="1">
      <alignment horizontal="center" vertical="center"/>
      <protection/>
    </xf>
    <xf numFmtId="0" fontId="32" fillId="0" borderId="17" xfId="0" applyNumberFormat="1" applyFont="1" applyBorder="1" applyAlignment="1">
      <alignment horizontal="center"/>
    </xf>
    <xf numFmtId="8" fontId="32" fillId="0" borderId="17" xfId="0" applyNumberFormat="1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169" fontId="32" fillId="0" borderId="17" xfId="0" applyNumberFormat="1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0" fillId="0" borderId="0" xfId="0" applyAlignment="1">
      <alignment/>
    </xf>
    <xf numFmtId="0" fontId="4" fillId="0" borderId="0" xfId="0" applyFont="1" applyBorder="1" applyAlignment="1">
      <alignment horizontal="right" vertical="center"/>
    </xf>
    <xf numFmtId="168" fontId="32" fillId="0" borderId="62" xfId="0" applyNumberFormat="1" applyFont="1" applyBorder="1" applyAlignment="1" applyProtection="1">
      <alignment horizontal="center"/>
      <protection locked="0"/>
    </xf>
    <xf numFmtId="168" fontId="32" fillId="0" borderId="66" xfId="0" applyNumberFormat="1" applyFont="1" applyBorder="1" applyAlignment="1" applyProtection="1">
      <alignment horizontal="center"/>
      <protection locked="0"/>
    </xf>
    <xf numFmtId="168" fontId="32" fillId="0" borderId="77" xfId="0" applyNumberFormat="1" applyFont="1" applyBorder="1" applyAlignment="1" applyProtection="1">
      <alignment horizontal="center"/>
      <protection locked="0"/>
    </xf>
    <xf numFmtId="168" fontId="32" fillId="0" borderId="70" xfId="0" applyNumberFormat="1" applyFont="1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62" xfId="0" applyFill="1" applyBorder="1" applyAlignment="1" applyProtection="1">
      <alignment horizontal="center" vertical="center"/>
      <protection locked="0"/>
    </xf>
    <xf numFmtId="0" fontId="0" fillId="0" borderId="39" xfId="0" applyFill="1" applyBorder="1" applyAlignment="1" applyProtection="1">
      <alignment horizontal="center" vertical="center"/>
      <protection locked="0"/>
    </xf>
    <xf numFmtId="0" fontId="2" fillId="0" borderId="81" xfId="0" applyFont="1" applyBorder="1" applyAlignment="1" applyProtection="1">
      <alignment horizontal="center" vertical="center"/>
      <protection/>
    </xf>
    <xf numFmtId="6" fontId="19" fillId="0" borderId="82" xfId="0" applyNumberFormat="1" applyFont="1" applyBorder="1" applyAlignment="1" applyProtection="1">
      <alignment horizontal="center" vertical="center"/>
      <protection/>
    </xf>
    <xf numFmtId="6" fontId="19" fillId="0" borderId="21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 horizontal="right"/>
    </xf>
    <xf numFmtId="0" fontId="16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0" fillId="33" borderId="31" xfId="0" applyFill="1" applyBorder="1" applyAlignment="1" applyProtection="1">
      <alignment horizontal="center" vertical="center"/>
      <protection/>
    </xf>
    <xf numFmtId="0" fontId="0" fillId="33" borderId="43" xfId="0" applyFill="1" applyBorder="1" applyAlignment="1" applyProtection="1">
      <alignment horizontal="center" vertical="center"/>
      <protection/>
    </xf>
    <xf numFmtId="0" fontId="39" fillId="0" borderId="0" xfId="0" applyFont="1" applyAlignment="1">
      <alignment/>
    </xf>
    <xf numFmtId="0" fontId="40" fillId="0" borderId="0" xfId="0" applyFont="1" applyBorder="1" applyAlignment="1">
      <alignment/>
    </xf>
    <xf numFmtId="0" fontId="0" fillId="33" borderId="30" xfId="0" applyFill="1" applyBorder="1" applyAlignment="1" applyProtection="1">
      <alignment horizontal="center" vertical="center"/>
      <protection/>
    </xf>
    <xf numFmtId="0" fontId="0" fillId="33" borderId="42" xfId="0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18" xfId="0" applyBorder="1" applyAlignment="1" applyProtection="1">
      <alignment/>
      <protection/>
    </xf>
    <xf numFmtId="0" fontId="0" fillId="0" borderId="16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0" fillId="0" borderId="83" xfId="0" applyBorder="1" applyAlignment="1" applyProtection="1">
      <alignment horizontal="center" vertical="center"/>
      <protection locked="0"/>
    </xf>
    <xf numFmtId="0" fontId="0" fillId="0" borderId="84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85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86" xfId="0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44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6" fillId="0" borderId="87" xfId="0" applyFont="1" applyBorder="1" applyAlignment="1" applyProtection="1">
      <alignment horizontal="center" vertical="center"/>
      <protection/>
    </xf>
    <xf numFmtId="0" fontId="0" fillId="0" borderId="87" xfId="0" applyBorder="1" applyAlignment="1" applyProtection="1">
      <alignment/>
      <protection/>
    </xf>
    <xf numFmtId="0" fontId="0" fillId="0" borderId="88" xfId="0" applyBorder="1" applyAlignment="1" applyProtection="1">
      <alignment/>
      <protection/>
    </xf>
    <xf numFmtId="0" fontId="2" fillId="0" borderId="15" xfId="0" applyFont="1" applyFill="1" applyBorder="1" applyAlignment="1" applyProtection="1">
      <alignment vertical="center"/>
      <protection locked="0"/>
    </xf>
    <xf numFmtId="0" fontId="2" fillId="0" borderId="89" xfId="0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44" applyFont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5" fillId="0" borderId="58" xfId="0" applyFont="1" applyBorder="1" applyAlignment="1" applyProtection="1">
      <alignment horizontal="left"/>
      <protection/>
    </xf>
    <xf numFmtId="0" fontId="0" fillId="0" borderId="58" xfId="0" applyBorder="1" applyAlignment="1" applyProtection="1">
      <alignment horizontal="left"/>
      <protection/>
    </xf>
    <xf numFmtId="164" fontId="15" fillId="0" borderId="0" xfId="0" applyNumberFormat="1" applyFont="1" applyAlignment="1" applyProtection="1">
      <alignment horizontal="center"/>
      <protection/>
    </xf>
    <xf numFmtId="0" fontId="1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 vertical="center"/>
      <protection/>
    </xf>
    <xf numFmtId="0" fontId="17" fillId="34" borderId="19" xfId="0" applyFont="1" applyFill="1" applyBorder="1" applyAlignment="1" applyProtection="1">
      <alignment horizontal="center" vertical="center"/>
      <protection/>
    </xf>
    <xf numFmtId="0" fontId="17" fillId="34" borderId="58" xfId="0" applyFont="1" applyFill="1" applyBorder="1" applyAlignment="1">
      <alignment horizontal="center" vertical="center"/>
    </xf>
    <xf numFmtId="0" fontId="17" fillId="34" borderId="90" xfId="0" applyFont="1" applyFill="1" applyBorder="1" applyAlignment="1">
      <alignment horizontal="center" vertical="center"/>
    </xf>
    <xf numFmtId="0" fontId="17" fillId="34" borderId="33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center" vertical="center"/>
    </xf>
    <xf numFmtId="0" fontId="17" fillId="34" borderId="91" xfId="0" applyFont="1" applyFill="1" applyBorder="1" applyAlignment="1">
      <alignment horizontal="center" vertical="center"/>
    </xf>
    <xf numFmtId="0" fontId="17" fillId="34" borderId="21" xfId="0" applyFont="1" applyFill="1" applyBorder="1" applyAlignment="1">
      <alignment horizontal="center" vertical="center"/>
    </xf>
    <xf numFmtId="0" fontId="17" fillId="34" borderId="81" xfId="0" applyFont="1" applyFill="1" applyBorder="1" applyAlignment="1">
      <alignment horizontal="center" vertical="center"/>
    </xf>
    <xf numFmtId="0" fontId="17" fillId="34" borderId="92" xfId="0" applyFont="1" applyFill="1" applyBorder="1" applyAlignment="1">
      <alignment horizontal="center" vertical="center"/>
    </xf>
    <xf numFmtId="0" fontId="0" fillId="0" borderId="48" xfId="0" applyBorder="1" applyAlignment="1" applyProtection="1">
      <alignment horizontal="center" vertical="center"/>
      <protection/>
    </xf>
    <xf numFmtId="0" fontId="0" fillId="0" borderId="93" xfId="0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89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83" xfId="0" applyFont="1" applyBorder="1" applyAlignment="1" applyProtection="1">
      <alignment vertical="center" wrapText="1"/>
      <protection locked="0"/>
    </xf>
    <xf numFmtId="0" fontId="0" fillId="0" borderId="94" xfId="0" applyBorder="1" applyAlignment="1" applyProtection="1">
      <alignment vertical="center" wrapText="1"/>
      <protection locked="0"/>
    </xf>
    <xf numFmtId="0" fontId="0" fillId="0" borderId="84" xfId="0" applyBorder="1" applyAlignment="1" applyProtection="1">
      <alignment vertical="center" wrapText="1"/>
      <protection locked="0"/>
    </xf>
    <xf numFmtId="0" fontId="0" fillId="0" borderId="48" xfId="0" applyBorder="1" applyAlignment="1" applyProtection="1">
      <alignment vertical="center" wrapText="1"/>
      <protection locked="0"/>
    </xf>
    <xf numFmtId="0" fontId="0" fillId="0" borderId="93" xfId="0" applyBorder="1" applyAlignment="1" applyProtection="1">
      <alignment vertical="center" wrapText="1"/>
      <protection locked="0"/>
    </xf>
    <xf numFmtId="0" fontId="0" fillId="0" borderId="86" xfId="0" applyBorder="1" applyAlignment="1" applyProtection="1">
      <alignment vertical="center" wrapText="1"/>
      <protection locked="0"/>
    </xf>
    <xf numFmtId="0" fontId="2" fillId="0" borderId="94" xfId="0" applyFont="1" applyBorder="1" applyAlignment="1" applyProtection="1">
      <alignment vertical="center" wrapText="1"/>
      <protection locked="0"/>
    </xf>
    <xf numFmtId="0" fontId="2" fillId="0" borderId="84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" fillId="0" borderId="93" xfId="0" applyFont="1" applyBorder="1" applyAlignment="1" applyProtection="1">
      <alignment vertical="center" wrapText="1"/>
      <protection locked="0"/>
    </xf>
    <xf numFmtId="0" fontId="2" fillId="0" borderId="86" xfId="0" applyFont="1" applyBorder="1" applyAlignment="1" applyProtection="1">
      <alignment vertical="center" wrapText="1"/>
      <protection locked="0"/>
    </xf>
    <xf numFmtId="0" fontId="8" fillId="0" borderId="15" xfId="44" applyFont="1" applyBorder="1" applyAlignment="1" applyProtection="1">
      <alignment horizontal="center" vertical="center"/>
      <protection locked="0"/>
    </xf>
    <xf numFmtId="0" fontId="0" fillId="0" borderId="89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/>
      <protection locked="0"/>
    </xf>
    <xf numFmtId="167" fontId="2" fillId="0" borderId="15" xfId="0" applyNumberFormat="1" applyFont="1" applyBorder="1" applyAlignment="1" applyProtection="1">
      <alignment horizontal="center" vertical="center"/>
      <protection locked="0"/>
    </xf>
    <xf numFmtId="167" fontId="0" fillId="0" borderId="89" xfId="0" applyNumberFormat="1" applyBorder="1" applyAlignment="1" applyProtection="1">
      <alignment horizontal="center" vertical="center"/>
      <protection locked="0"/>
    </xf>
    <xf numFmtId="167" fontId="0" fillId="0" borderId="16" xfId="0" applyNumberForma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0" fillId="0" borderId="89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30" fillId="0" borderId="33" xfId="0" applyFont="1" applyBorder="1" applyAlignment="1" applyProtection="1">
      <alignment horizontal="left" vertical="center"/>
      <protection/>
    </xf>
    <xf numFmtId="0" fontId="30" fillId="0" borderId="33" xfId="0" applyFont="1" applyBorder="1" applyAlignment="1" applyProtection="1">
      <alignment vertical="center"/>
      <protection/>
    </xf>
    <xf numFmtId="0" fontId="30" fillId="0" borderId="58" xfId="0" applyFont="1" applyBorder="1" applyAlignment="1" applyProtection="1">
      <alignment horizontal="right" vertical="center"/>
      <protection/>
    </xf>
    <xf numFmtId="0" fontId="30" fillId="0" borderId="90" xfId="0" applyFont="1" applyBorder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30" fillId="0" borderId="91" xfId="0" applyFont="1" applyBorder="1" applyAlignment="1" applyProtection="1">
      <alignment vertical="center"/>
      <protection/>
    </xf>
    <xf numFmtId="0" fontId="2" fillId="0" borderId="95" xfId="0" applyFont="1" applyBorder="1" applyAlignment="1" applyProtection="1">
      <alignment horizontal="center" vertical="center"/>
      <protection/>
    </xf>
    <xf numFmtId="0" fontId="2" fillId="0" borderId="96" xfId="0" applyFont="1" applyBorder="1" applyAlignment="1" applyProtection="1">
      <alignment horizontal="center" vertical="center"/>
      <protection/>
    </xf>
    <xf numFmtId="0" fontId="0" fillId="0" borderId="97" xfId="0" applyBorder="1" applyAlignment="1" applyProtection="1">
      <alignment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98" xfId="0" applyFont="1" applyBorder="1" applyAlignment="1" applyProtection="1">
      <alignment horizontal="center" vertical="center"/>
      <protection/>
    </xf>
    <xf numFmtId="0" fontId="2" fillId="0" borderId="99" xfId="0" applyFont="1" applyBorder="1" applyAlignment="1" applyProtection="1">
      <alignment horizontal="center" vertical="center"/>
      <protection/>
    </xf>
    <xf numFmtId="0" fontId="0" fillId="0" borderId="100" xfId="0" applyBorder="1" applyAlignment="1" applyProtection="1">
      <alignment horizontal="center" vertical="center"/>
      <protection locked="0"/>
    </xf>
    <xf numFmtId="0" fontId="0" fillId="0" borderId="82" xfId="0" applyBorder="1" applyAlignment="1" applyProtection="1">
      <alignment horizontal="center" vertical="center"/>
      <protection locked="0"/>
    </xf>
    <xf numFmtId="0" fontId="29" fillId="0" borderId="90" xfId="0" applyFont="1" applyBorder="1" applyAlignment="1" applyProtection="1">
      <alignment vertical="top" wrapText="1"/>
      <protection/>
    </xf>
    <xf numFmtId="0" fontId="29" fillId="0" borderId="91" xfId="0" applyFont="1" applyBorder="1" applyAlignment="1" applyProtection="1">
      <alignment vertical="top" wrapText="1"/>
      <protection/>
    </xf>
    <xf numFmtId="0" fontId="0" fillId="0" borderId="101" xfId="0" applyBorder="1" applyAlignment="1" applyProtection="1">
      <alignment horizontal="center" vertical="center"/>
      <protection/>
    </xf>
    <xf numFmtId="0" fontId="0" fillId="0" borderId="102" xfId="0" applyBorder="1" applyAlignment="1" applyProtection="1">
      <alignment horizontal="center" vertical="center"/>
      <protection/>
    </xf>
    <xf numFmtId="0" fontId="0" fillId="33" borderId="103" xfId="0" applyFill="1" applyBorder="1" applyAlignment="1" applyProtection="1">
      <alignment horizontal="center" vertical="center"/>
      <protection/>
    </xf>
    <xf numFmtId="0" fontId="0" fillId="33" borderId="104" xfId="0" applyFill="1" applyBorder="1" applyAlignment="1" applyProtection="1">
      <alignment horizontal="center" vertical="center"/>
      <protection/>
    </xf>
    <xf numFmtId="0" fontId="0" fillId="33" borderId="105" xfId="0" applyFill="1" applyBorder="1" applyAlignment="1" applyProtection="1">
      <alignment horizontal="center" vertical="center"/>
      <protection/>
    </xf>
    <xf numFmtId="0" fontId="0" fillId="33" borderId="106" xfId="0" applyFill="1" applyBorder="1" applyAlignment="1" applyProtection="1">
      <alignment horizontal="center" vertical="center"/>
      <protection/>
    </xf>
    <xf numFmtId="0" fontId="2" fillId="33" borderId="31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168" fontId="10" fillId="0" borderId="45" xfId="0" applyNumberFormat="1" applyFont="1" applyBorder="1" applyAlignment="1" applyProtection="1">
      <alignment horizontal="center" vertical="center"/>
      <protection locked="0"/>
    </xf>
    <xf numFmtId="168" fontId="10" fillId="0" borderId="34" xfId="0" applyNumberFormat="1" applyFont="1" applyBorder="1" applyAlignment="1" applyProtection="1">
      <alignment horizontal="center" vertical="center"/>
      <protection locked="0"/>
    </xf>
    <xf numFmtId="0" fontId="0" fillId="0" borderId="107" xfId="0" applyBorder="1" applyAlignment="1" applyProtection="1">
      <alignment horizontal="center" vertical="center"/>
      <protection locked="0"/>
    </xf>
    <xf numFmtId="0" fontId="0" fillId="0" borderId="108" xfId="0" applyBorder="1" applyAlignment="1" applyProtection="1">
      <alignment horizontal="center" vertical="center"/>
      <protection locked="0"/>
    </xf>
    <xf numFmtId="0" fontId="0" fillId="0" borderId="109" xfId="0" applyBorder="1" applyAlignment="1" applyProtection="1">
      <alignment horizontal="center" vertical="center"/>
      <protection locked="0"/>
    </xf>
    <xf numFmtId="168" fontId="10" fillId="0" borderId="22" xfId="0" applyNumberFormat="1" applyFont="1" applyBorder="1" applyAlignment="1" applyProtection="1">
      <alignment horizontal="center" vertical="center"/>
      <protection locked="0"/>
    </xf>
    <xf numFmtId="168" fontId="10" fillId="0" borderId="24" xfId="0" applyNumberFormat="1" applyFont="1" applyBorder="1" applyAlignment="1" applyProtection="1">
      <alignment horizontal="center" vertical="center"/>
      <protection locked="0"/>
    </xf>
    <xf numFmtId="0" fontId="0" fillId="0" borderId="110" xfId="0" applyBorder="1" applyAlignment="1" applyProtection="1">
      <alignment horizontal="center" vertical="center"/>
      <protection locked="0"/>
    </xf>
    <xf numFmtId="168" fontId="10" fillId="0" borderId="20" xfId="0" applyNumberFormat="1" applyFont="1" applyBorder="1" applyAlignment="1" applyProtection="1">
      <alignment horizontal="center" vertical="center"/>
      <protection locked="0"/>
    </xf>
    <xf numFmtId="0" fontId="0" fillId="0" borderId="111" xfId="0" applyBorder="1" applyAlignment="1" applyProtection="1">
      <alignment horizontal="center" vertical="center"/>
      <protection locked="0"/>
    </xf>
    <xf numFmtId="0" fontId="0" fillId="0" borderId="112" xfId="0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/>
    </xf>
    <xf numFmtId="0" fontId="0" fillId="0" borderId="90" xfId="0" applyBorder="1" applyAlignment="1" applyProtection="1">
      <alignment horizontal="center" vertical="center"/>
      <protection/>
    </xf>
    <xf numFmtId="0" fontId="2" fillId="33" borderId="30" xfId="0" applyFont="1" applyFill="1" applyBorder="1" applyAlignment="1" applyProtection="1">
      <alignment horizontal="center" vertical="center"/>
      <protection/>
    </xf>
    <xf numFmtId="0" fontId="2" fillId="33" borderId="55" xfId="0" applyFont="1" applyFill="1" applyBorder="1" applyAlignment="1" applyProtection="1">
      <alignment horizontal="center" vertical="center"/>
      <protection/>
    </xf>
    <xf numFmtId="0" fontId="0" fillId="0" borderId="113" xfId="0" applyBorder="1" applyAlignment="1" applyProtection="1">
      <alignment horizontal="center" vertical="center"/>
      <protection locked="0"/>
    </xf>
    <xf numFmtId="0" fontId="0" fillId="0" borderId="114" xfId="0" applyBorder="1" applyAlignment="1" applyProtection="1">
      <alignment horizontal="center" vertical="center"/>
      <protection locked="0"/>
    </xf>
    <xf numFmtId="0" fontId="19" fillId="0" borderId="115" xfId="0" applyNumberFormat="1" applyFont="1" applyBorder="1" applyAlignment="1" applyProtection="1">
      <alignment horizontal="center" vertical="center"/>
      <protection/>
    </xf>
    <xf numFmtId="0" fontId="0" fillId="0" borderId="116" xfId="0" applyNumberFormat="1" applyFont="1" applyBorder="1" applyAlignment="1" applyProtection="1">
      <alignment horizontal="center" vertical="center"/>
      <protection/>
    </xf>
    <xf numFmtId="0" fontId="0" fillId="0" borderId="113" xfId="0" applyBorder="1" applyAlignment="1" applyProtection="1">
      <alignment horizontal="center" vertical="center"/>
      <protection/>
    </xf>
    <xf numFmtId="0" fontId="0" fillId="0" borderId="82" xfId="0" applyBorder="1" applyAlignment="1" applyProtection="1">
      <alignment horizontal="center" vertical="center"/>
      <protection/>
    </xf>
    <xf numFmtId="0" fontId="27" fillId="0" borderId="81" xfId="0" applyFont="1" applyBorder="1" applyAlignment="1" applyProtection="1">
      <alignment horizontal="center" vertical="center"/>
      <protection/>
    </xf>
    <xf numFmtId="0" fontId="21" fillId="0" borderId="95" xfId="0" applyFont="1" applyBorder="1" applyAlignment="1" applyProtection="1">
      <alignment horizontal="left" vertical="center"/>
      <protection locked="0"/>
    </xf>
    <xf numFmtId="0" fontId="0" fillId="0" borderId="96" xfId="0" applyBorder="1" applyAlignment="1" applyProtection="1">
      <alignment vertical="center"/>
      <protection locked="0"/>
    </xf>
    <xf numFmtId="0" fontId="0" fillId="0" borderId="97" xfId="0" applyBorder="1" applyAlignment="1" applyProtection="1">
      <alignment vertical="center"/>
      <protection locked="0"/>
    </xf>
    <xf numFmtId="0" fontId="2" fillId="0" borderId="97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57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22" fillId="0" borderId="95" xfId="0" applyFont="1" applyBorder="1" applyAlignment="1">
      <alignment vertical="center"/>
    </xf>
    <xf numFmtId="0" fontId="22" fillId="0" borderId="96" xfId="0" applyFont="1" applyBorder="1" applyAlignment="1">
      <alignment vertical="center"/>
    </xf>
    <xf numFmtId="0" fontId="22" fillId="0" borderId="97" xfId="0" applyFont="1" applyBorder="1" applyAlignment="1">
      <alignment vertical="center"/>
    </xf>
    <xf numFmtId="0" fontId="16" fillId="0" borderId="19" xfId="0" applyFont="1" applyBorder="1" applyAlignment="1" applyProtection="1">
      <alignment horizontal="center" vertical="center"/>
      <protection/>
    </xf>
    <xf numFmtId="0" fontId="16" fillId="0" borderId="58" xfId="0" applyFont="1" applyBorder="1" applyAlignment="1" applyProtection="1">
      <alignment horizontal="center" vertical="center"/>
      <protection/>
    </xf>
    <xf numFmtId="0" fontId="16" fillId="0" borderId="90" xfId="0" applyFont="1" applyBorder="1" applyAlignment="1" applyProtection="1">
      <alignment horizontal="center" vertical="center"/>
      <protection/>
    </xf>
    <xf numFmtId="0" fontId="16" fillId="0" borderId="33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91" xfId="0" applyFont="1" applyBorder="1" applyAlignment="1" applyProtection="1">
      <alignment horizontal="center" vertical="center"/>
      <protection/>
    </xf>
    <xf numFmtId="0" fontId="23" fillId="0" borderId="33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91" xfId="0" applyFont="1" applyBorder="1" applyAlignment="1" applyProtection="1">
      <alignment horizontal="center" vertical="center"/>
      <protection/>
    </xf>
    <xf numFmtId="0" fontId="0" fillId="0" borderId="103" xfId="0" applyBorder="1" applyAlignment="1" applyProtection="1">
      <alignment horizontal="center" vertical="center"/>
      <protection/>
    </xf>
    <xf numFmtId="0" fontId="0" fillId="0" borderId="104" xfId="0" applyBorder="1" applyAlignment="1" applyProtection="1">
      <alignment horizontal="center" vertical="center"/>
      <protection/>
    </xf>
    <xf numFmtId="0" fontId="0" fillId="33" borderId="31" xfId="0" applyFill="1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0" fillId="0" borderId="58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23" fillId="0" borderId="20" xfId="0" applyFont="1" applyBorder="1" applyAlignment="1" applyProtection="1">
      <alignment vertical="center" wrapText="1"/>
      <protection/>
    </xf>
    <xf numFmtId="0" fontId="23" fillId="0" borderId="24" xfId="0" applyFont="1" applyBorder="1" applyAlignment="1" applyProtection="1">
      <alignment vertical="center" wrapText="1"/>
      <protection/>
    </xf>
    <xf numFmtId="0" fontId="0" fillId="33" borderId="23" xfId="0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105" xfId="0" applyBorder="1" applyAlignment="1" applyProtection="1">
      <alignment horizontal="center" vertical="center"/>
      <protection/>
    </xf>
    <xf numFmtId="0" fontId="0" fillId="0" borderId="106" xfId="0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horizontal="center" vertical="center"/>
      <protection/>
    </xf>
    <xf numFmtId="0" fontId="0" fillId="0" borderId="23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1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33" borderId="43" xfId="0" applyFill="1" applyBorder="1" applyAlignment="1" applyProtection="1">
      <alignment horizontal="left" vertical="center"/>
      <protection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57" xfId="0" applyBorder="1" applyAlignment="1" applyProtection="1">
      <alignment horizontal="center" vertical="center"/>
      <protection/>
    </xf>
    <xf numFmtId="0" fontId="0" fillId="0" borderId="117" xfId="0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/>
    </xf>
    <xf numFmtId="0" fontId="0" fillId="33" borderId="43" xfId="0" applyFill="1" applyBorder="1" applyAlignment="1" applyProtection="1">
      <alignment horizontal="center" vertical="center"/>
      <protection/>
    </xf>
    <xf numFmtId="0" fontId="0" fillId="33" borderId="47" xfId="0" applyFill="1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99" xfId="0" applyBorder="1" applyAlignment="1" applyProtection="1">
      <alignment horizontal="center" vertical="center"/>
      <protection locked="0"/>
    </xf>
    <xf numFmtId="0" fontId="0" fillId="0" borderId="118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33" borderId="36" xfId="0" applyFill="1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 locked="0"/>
    </xf>
    <xf numFmtId="14" fontId="0" fillId="0" borderId="0" xfId="0" applyNumberFormat="1" applyFont="1" applyAlignment="1" applyProtection="1">
      <alignment horizontal="left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33" borderId="119" xfId="0" applyFill="1" applyBorder="1" applyAlignment="1" applyProtection="1">
      <alignment horizontal="center" vertical="center"/>
      <protection/>
    </xf>
    <xf numFmtId="0" fontId="0" fillId="33" borderId="56" xfId="0" applyFill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0" fillId="0" borderId="96" xfId="0" applyBorder="1" applyAlignment="1">
      <alignment vertical="center"/>
    </xf>
    <xf numFmtId="0" fontId="0" fillId="0" borderId="97" xfId="0" applyBorder="1" applyAlignment="1">
      <alignment vertical="center"/>
    </xf>
    <xf numFmtId="0" fontId="0" fillId="0" borderId="98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49" fontId="33" fillId="0" borderId="0" xfId="0" applyNumberFormat="1" applyFont="1" applyFill="1" applyAlignment="1" applyProtection="1">
      <alignment horizontal="center" vertical="center"/>
      <protection/>
    </xf>
    <xf numFmtId="0" fontId="33" fillId="0" borderId="0" xfId="0" applyFont="1" applyAlignment="1" applyProtection="1">
      <alignment horizontal="center" vertical="center"/>
      <protection/>
    </xf>
    <xf numFmtId="49" fontId="33" fillId="0" borderId="0" xfId="0" applyNumberFormat="1" applyFont="1" applyFill="1" applyAlignment="1">
      <alignment horizontal="center" vertical="center"/>
    </xf>
    <xf numFmtId="169" fontId="4" fillId="0" borderId="15" xfId="0" applyNumberFormat="1" applyFont="1" applyBorder="1" applyAlignment="1">
      <alignment horizontal="center" vertical="center"/>
    </xf>
    <xf numFmtId="169" fontId="4" fillId="0" borderId="16" xfId="0" applyNumberFormat="1" applyFont="1" applyBorder="1" applyAlignment="1">
      <alignment horizontal="center" vertical="center"/>
    </xf>
    <xf numFmtId="49" fontId="37" fillId="0" borderId="0" xfId="0" applyNumberFormat="1" applyFont="1" applyFill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93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3</xdr:row>
      <xdr:rowOff>28575</xdr:rowOff>
    </xdr:from>
    <xdr:to>
      <xdr:col>6</xdr:col>
      <xdr:colOff>390525</xdr:colOff>
      <xdr:row>4</xdr:row>
      <xdr:rowOff>57150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3438525" y="523875"/>
          <a:ext cx="2952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21</xdr:col>
      <xdr:colOff>133350</xdr:colOff>
      <xdr:row>26</xdr:row>
      <xdr:rowOff>114300</xdr:rowOff>
    </xdr:from>
    <xdr:to>
      <xdr:col>21</xdr:col>
      <xdr:colOff>180975</xdr:colOff>
      <xdr:row>26</xdr:row>
      <xdr:rowOff>161925</xdr:rowOff>
    </xdr:to>
    <xdr:sp fLocksText="0">
      <xdr:nvSpPr>
        <xdr:cNvPr id="2" name="Text Box 7"/>
        <xdr:cNvSpPr txBox="1">
          <a:spLocks noChangeArrowheads="1"/>
        </xdr:cNvSpPr>
      </xdr:nvSpPr>
      <xdr:spPr>
        <a:xfrm>
          <a:off x="13001625" y="5457825"/>
          <a:ext cx="47625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85725</xdr:rowOff>
    </xdr:from>
    <xdr:to>
      <xdr:col>8</xdr:col>
      <xdr:colOff>485775</xdr:colOff>
      <xdr:row>5</xdr:row>
      <xdr:rowOff>104775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3343275" y="781050"/>
          <a:ext cx="10382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26juin 2020</a:t>
          </a:r>
        </a:p>
      </xdr:txBody>
    </xdr:sp>
    <xdr:clientData/>
  </xdr:twoCellAnchor>
  <xdr:twoCellAnchor>
    <xdr:from>
      <xdr:col>5</xdr:col>
      <xdr:colOff>95250</xdr:colOff>
      <xdr:row>5</xdr:row>
      <xdr:rowOff>85725</xdr:rowOff>
    </xdr:from>
    <xdr:to>
      <xdr:col>8</xdr:col>
      <xdr:colOff>523875</xdr:colOff>
      <xdr:row>6</xdr:row>
      <xdr:rowOff>85725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3190875" y="1009650"/>
          <a:ext cx="12287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1 septembre 2020</a:t>
          </a:r>
        </a:p>
      </xdr:txBody>
    </xdr:sp>
    <xdr:clientData/>
  </xdr:twoCellAnchor>
  <xdr:twoCellAnchor>
    <xdr:from>
      <xdr:col>2</xdr:col>
      <xdr:colOff>371475</xdr:colOff>
      <xdr:row>5</xdr:row>
      <xdr:rowOff>85725</xdr:rowOff>
    </xdr:from>
    <xdr:to>
      <xdr:col>4</xdr:col>
      <xdr:colOff>76200</xdr:colOff>
      <xdr:row>6</xdr:row>
      <xdr:rowOff>85725</xdr:rowOff>
    </xdr:to>
    <xdr:sp>
      <xdr:nvSpPr>
        <xdr:cNvPr id="5" name="Text Box 14"/>
        <xdr:cNvSpPr txBox="1">
          <a:spLocks noChangeArrowheads="1"/>
        </xdr:cNvSpPr>
      </xdr:nvSpPr>
      <xdr:spPr>
        <a:xfrm>
          <a:off x="1914525" y="1009650"/>
          <a:ext cx="10572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Livraison le:</a:t>
          </a:r>
        </a:p>
      </xdr:txBody>
    </xdr:sp>
    <xdr:clientData/>
  </xdr:twoCellAnchor>
  <xdr:twoCellAnchor>
    <xdr:from>
      <xdr:col>2</xdr:col>
      <xdr:colOff>247650</xdr:colOff>
      <xdr:row>4</xdr:row>
      <xdr:rowOff>85725</xdr:rowOff>
    </xdr:from>
    <xdr:to>
      <xdr:col>4</xdr:col>
      <xdr:colOff>76200</xdr:colOff>
      <xdr:row>5</xdr:row>
      <xdr:rowOff>114300</xdr:rowOff>
    </xdr:to>
    <xdr:sp>
      <xdr:nvSpPr>
        <xdr:cNvPr id="6" name="Text Box 15"/>
        <xdr:cNvSpPr txBox="1">
          <a:spLocks noChangeArrowheads="1"/>
        </xdr:cNvSpPr>
      </xdr:nvSpPr>
      <xdr:spPr>
        <a:xfrm>
          <a:off x="1790700" y="781050"/>
          <a:ext cx="11811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Reçue avant le:</a:t>
          </a:r>
        </a:p>
      </xdr:txBody>
    </xdr:sp>
    <xdr:clientData/>
  </xdr:twoCellAnchor>
  <xdr:twoCellAnchor>
    <xdr:from>
      <xdr:col>3</xdr:col>
      <xdr:colOff>190500</xdr:colOff>
      <xdr:row>3</xdr:row>
      <xdr:rowOff>28575</xdr:rowOff>
    </xdr:from>
    <xdr:to>
      <xdr:col>4</xdr:col>
      <xdr:colOff>66675</xdr:colOff>
      <xdr:row>4</xdr:row>
      <xdr:rowOff>47625</xdr:rowOff>
    </xdr:to>
    <xdr:sp>
      <xdr:nvSpPr>
        <xdr:cNvPr id="7" name="Text Box 16"/>
        <xdr:cNvSpPr txBox="1">
          <a:spLocks noChangeArrowheads="1"/>
        </xdr:cNvSpPr>
      </xdr:nvSpPr>
      <xdr:spPr>
        <a:xfrm>
          <a:off x="2314575" y="523875"/>
          <a:ext cx="6477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°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</a:t>
          </a:r>
        </a:p>
      </xdr:txBody>
    </xdr:sp>
    <xdr:clientData/>
  </xdr:twoCellAnchor>
  <xdr:twoCellAnchor>
    <xdr:from>
      <xdr:col>9</xdr:col>
      <xdr:colOff>47625</xdr:colOff>
      <xdr:row>4</xdr:row>
      <xdr:rowOff>76200</xdr:rowOff>
    </xdr:from>
    <xdr:to>
      <xdr:col>10</xdr:col>
      <xdr:colOff>333375</xdr:colOff>
      <xdr:row>5</xdr:row>
      <xdr:rowOff>66675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4791075" y="771525"/>
          <a:ext cx="11334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10 septembre 2020</a:t>
          </a:r>
        </a:p>
      </xdr:txBody>
    </xdr:sp>
    <xdr:clientData/>
  </xdr:twoCellAnchor>
  <xdr:twoCellAnchor>
    <xdr:from>
      <xdr:col>10</xdr:col>
      <xdr:colOff>838200</xdr:colOff>
      <xdr:row>4</xdr:row>
      <xdr:rowOff>66675</xdr:rowOff>
    </xdr:from>
    <xdr:to>
      <xdr:col>12</xdr:col>
      <xdr:colOff>285750</xdr:colOff>
      <xdr:row>5</xdr:row>
      <xdr:rowOff>95250</xdr:rowOff>
    </xdr:to>
    <xdr:sp>
      <xdr:nvSpPr>
        <xdr:cNvPr id="9" name="Text Box 21"/>
        <xdr:cNvSpPr txBox="1">
          <a:spLocks noChangeArrowheads="1"/>
        </xdr:cNvSpPr>
      </xdr:nvSpPr>
      <xdr:spPr>
        <a:xfrm>
          <a:off x="6429375" y="762000"/>
          <a:ext cx="11430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10 novembre 2020</a:t>
          </a:r>
        </a:p>
      </xdr:txBody>
    </xdr:sp>
    <xdr:clientData/>
  </xdr:twoCellAnchor>
  <xdr:twoCellAnchor>
    <xdr:from>
      <xdr:col>9</xdr:col>
      <xdr:colOff>266700</xdr:colOff>
      <xdr:row>3</xdr:row>
      <xdr:rowOff>28575</xdr:rowOff>
    </xdr:from>
    <xdr:to>
      <xdr:col>9</xdr:col>
      <xdr:colOff>561975</xdr:colOff>
      <xdr:row>4</xdr:row>
      <xdr:rowOff>57150</xdr:rowOff>
    </xdr:to>
    <xdr:sp>
      <xdr:nvSpPr>
        <xdr:cNvPr id="10" name="Text Box 22"/>
        <xdr:cNvSpPr txBox="1">
          <a:spLocks noChangeArrowheads="1"/>
        </xdr:cNvSpPr>
      </xdr:nvSpPr>
      <xdr:spPr>
        <a:xfrm>
          <a:off x="5010150" y="523875"/>
          <a:ext cx="2952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9</xdr:col>
      <xdr:colOff>38100</xdr:colOff>
      <xdr:row>5</xdr:row>
      <xdr:rowOff>85725</xdr:rowOff>
    </xdr:from>
    <xdr:to>
      <xdr:col>10</xdr:col>
      <xdr:colOff>419100</xdr:colOff>
      <xdr:row>6</xdr:row>
      <xdr:rowOff>85725</xdr:rowOff>
    </xdr:to>
    <xdr:sp>
      <xdr:nvSpPr>
        <xdr:cNvPr id="11" name="Text Box 23"/>
        <xdr:cNvSpPr txBox="1">
          <a:spLocks noChangeArrowheads="1"/>
        </xdr:cNvSpPr>
      </xdr:nvSpPr>
      <xdr:spPr>
        <a:xfrm>
          <a:off x="4781550" y="1009650"/>
          <a:ext cx="12287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16 novembre 2020</a:t>
          </a:r>
        </a:p>
      </xdr:txBody>
    </xdr:sp>
    <xdr:clientData/>
  </xdr:twoCellAnchor>
  <xdr:twoCellAnchor>
    <xdr:from>
      <xdr:col>11</xdr:col>
      <xdr:colOff>38100</xdr:colOff>
      <xdr:row>5</xdr:row>
      <xdr:rowOff>85725</xdr:rowOff>
    </xdr:from>
    <xdr:to>
      <xdr:col>12</xdr:col>
      <xdr:colOff>219075</xdr:colOff>
      <xdr:row>6</xdr:row>
      <xdr:rowOff>85725</xdr:rowOff>
    </xdr:to>
    <xdr:sp>
      <xdr:nvSpPr>
        <xdr:cNvPr id="12" name="Text Box 24"/>
        <xdr:cNvSpPr txBox="1">
          <a:spLocks noChangeArrowheads="1"/>
        </xdr:cNvSpPr>
      </xdr:nvSpPr>
      <xdr:spPr>
        <a:xfrm>
          <a:off x="6477000" y="1009650"/>
          <a:ext cx="10287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15 janvier 2021</a:t>
          </a:r>
        </a:p>
      </xdr:txBody>
    </xdr:sp>
    <xdr:clientData/>
  </xdr:twoCellAnchor>
  <xdr:twoCellAnchor>
    <xdr:from>
      <xdr:col>11</xdr:col>
      <xdr:colOff>161925</xdr:colOff>
      <xdr:row>3</xdr:row>
      <xdr:rowOff>28575</xdr:rowOff>
    </xdr:from>
    <xdr:to>
      <xdr:col>11</xdr:col>
      <xdr:colOff>457200</xdr:colOff>
      <xdr:row>4</xdr:row>
      <xdr:rowOff>57150</xdr:rowOff>
    </xdr:to>
    <xdr:sp>
      <xdr:nvSpPr>
        <xdr:cNvPr id="13" name="Text Box 26"/>
        <xdr:cNvSpPr txBox="1">
          <a:spLocks noChangeArrowheads="1"/>
        </xdr:cNvSpPr>
      </xdr:nvSpPr>
      <xdr:spPr>
        <a:xfrm>
          <a:off x="6600825" y="523875"/>
          <a:ext cx="2952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13</xdr:col>
      <xdr:colOff>314325</xdr:colOff>
      <xdr:row>3</xdr:row>
      <xdr:rowOff>28575</xdr:rowOff>
    </xdr:from>
    <xdr:to>
      <xdr:col>13</xdr:col>
      <xdr:colOff>609600</xdr:colOff>
      <xdr:row>4</xdr:row>
      <xdr:rowOff>57150</xdr:rowOff>
    </xdr:to>
    <xdr:sp>
      <xdr:nvSpPr>
        <xdr:cNvPr id="14" name="Text Box 27"/>
        <xdr:cNvSpPr txBox="1">
          <a:spLocks noChangeArrowheads="1"/>
        </xdr:cNvSpPr>
      </xdr:nvSpPr>
      <xdr:spPr>
        <a:xfrm>
          <a:off x="8181975" y="523875"/>
          <a:ext cx="2952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13</xdr:col>
      <xdr:colOff>247650</xdr:colOff>
      <xdr:row>4</xdr:row>
      <xdr:rowOff>76200</xdr:rowOff>
    </xdr:from>
    <xdr:to>
      <xdr:col>15</xdr:col>
      <xdr:colOff>352425</xdr:colOff>
      <xdr:row>5</xdr:row>
      <xdr:rowOff>66675</xdr:rowOff>
    </xdr:to>
    <xdr:sp>
      <xdr:nvSpPr>
        <xdr:cNvPr id="15" name="Text Box 28"/>
        <xdr:cNvSpPr txBox="1">
          <a:spLocks noChangeArrowheads="1"/>
        </xdr:cNvSpPr>
      </xdr:nvSpPr>
      <xdr:spPr>
        <a:xfrm>
          <a:off x="8115300" y="771525"/>
          <a:ext cx="10382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08 janvier 2021</a:t>
          </a:r>
        </a:p>
      </xdr:txBody>
    </xdr:sp>
    <xdr:clientData/>
  </xdr:twoCellAnchor>
  <xdr:twoCellAnchor>
    <xdr:from>
      <xdr:col>13</xdr:col>
      <xdr:colOff>247650</xdr:colOff>
      <xdr:row>5</xdr:row>
      <xdr:rowOff>85725</xdr:rowOff>
    </xdr:from>
    <xdr:to>
      <xdr:col>15</xdr:col>
      <xdr:colOff>247650</xdr:colOff>
      <xdr:row>6</xdr:row>
      <xdr:rowOff>123825</xdr:rowOff>
    </xdr:to>
    <xdr:sp>
      <xdr:nvSpPr>
        <xdr:cNvPr id="16" name="Text Box 29"/>
        <xdr:cNvSpPr txBox="1">
          <a:spLocks noChangeArrowheads="1"/>
        </xdr:cNvSpPr>
      </xdr:nvSpPr>
      <xdr:spPr>
        <a:xfrm>
          <a:off x="8115300" y="1009650"/>
          <a:ext cx="9334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15 mars 2021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47625</xdr:rowOff>
    </xdr:from>
    <xdr:to>
      <xdr:col>1</xdr:col>
      <xdr:colOff>638175</xdr:colOff>
      <xdr:row>7</xdr:row>
      <xdr:rowOff>28575</xdr:rowOff>
    </xdr:to>
    <xdr:pic>
      <xdr:nvPicPr>
        <xdr:cNvPr id="17" name="Image 22" descr="C:\Users\Utilisateur\Desktop\unnam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13049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</xdr:row>
      <xdr:rowOff>38100</xdr:rowOff>
    </xdr:from>
    <xdr:to>
      <xdr:col>2</xdr:col>
      <xdr:colOff>28575</xdr:colOff>
      <xdr:row>7</xdr:row>
      <xdr:rowOff>123825</xdr:rowOff>
    </xdr:to>
    <xdr:pic>
      <xdr:nvPicPr>
        <xdr:cNvPr id="18" name="Image 22" descr="C:\Users\Utilisateur\Desktop\unnam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00025"/>
          <a:ext cx="13049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28</xdr:row>
      <xdr:rowOff>114300</xdr:rowOff>
    </xdr:from>
    <xdr:to>
      <xdr:col>10</xdr:col>
      <xdr:colOff>581025</xdr:colOff>
      <xdr:row>30</xdr:row>
      <xdr:rowOff>152400</xdr:rowOff>
    </xdr:to>
    <xdr:sp fLocksText="0">
      <xdr:nvSpPr>
        <xdr:cNvPr id="19" name="Text Box 7"/>
        <xdr:cNvSpPr txBox="1">
          <a:spLocks noChangeArrowheads="1"/>
        </xdr:cNvSpPr>
      </xdr:nvSpPr>
      <xdr:spPr>
        <a:xfrm>
          <a:off x="3133725" y="5857875"/>
          <a:ext cx="303847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28</xdr:row>
      <xdr:rowOff>114300</xdr:rowOff>
    </xdr:from>
    <xdr:to>
      <xdr:col>10</xdr:col>
      <xdr:colOff>581025</xdr:colOff>
      <xdr:row>30</xdr:row>
      <xdr:rowOff>152400</xdr:rowOff>
    </xdr:to>
    <xdr:sp>
      <xdr:nvSpPr>
        <xdr:cNvPr id="20" name="Text Box 7"/>
        <xdr:cNvSpPr txBox="1">
          <a:spLocks noChangeArrowheads="1"/>
        </xdr:cNvSpPr>
      </xdr:nvSpPr>
      <xdr:spPr>
        <a:xfrm>
          <a:off x="3133725" y="5857875"/>
          <a:ext cx="303847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Les frais (envois, cartes d'adhérents, etc…) sont inclus dans ces tarifs.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35</xdr:row>
      <xdr:rowOff>0</xdr:rowOff>
    </xdr:from>
    <xdr:to>
      <xdr:col>17</xdr:col>
      <xdr:colOff>9525</xdr:colOff>
      <xdr:row>35</xdr:row>
      <xdr:rowOff>0</xdr:rowOff>
    </xdr:to>
    <xdr:sp>
      <xdr:nvSpPr>
        <xdr:cNvPr id="1" name="Line 33"/>
        <xdr:cNvSpPr>
          <a:spLocks/>
        </xdr:cNvSpPr>
      </xdr:nvSpPr>
      <xdr:spPr>
        <a:xfrm>
          <a:off x="6629400" y="78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295275</xdr:colOff>
      <xdr:row>33</xdr:row>
      <xdr:rowOff>0</xdr:rowOff>
    </xdr:from>
    <xdr:to>
      <xdr:col>18</xdr:col>
      <xdr:colOff>295275</xdr:colOff>
      <xdr:row>35</xdr:row>
      <xdr:rowOff>9525</xdr:rowOff>
    </xdr:to>
    <xdr:sp>
      <xdr:nvSpPr>
        <xdr:cNvPr id="2" name="Line 35"/>
        <xdr:cNvSpPr>
          <a:spLocks/>
        </xdr:cNvSpPr>
      </xdr:nvSpPr>
      <xdr:spPr>
        <a:xfrm flipV="1">
          <a:off x="6915150" y="7391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32</xdr:row>
      <xdr:rowOff>200025</xdr:rowOff>
    </xdr:from>
    <xdr:to>
      <xdr:col>20</xdr:col>
      <xdr:colOff>9525</xdr:colOff>
      <xdr:row>34</xdr:row>
      <xdr:rowOff>209550</xdr:rowOff>
    </xdr:to>
    <xdr:sp>
      <xdr:nvSpPr>
        <xdr:cNvPr id="3" name="Line 36"/>
        <xdr:cNvSpPr>
          <a:spLocks/>
        </xdr:cNvSpPr>
      </xdr:nvSpPr>
      <xdr:spPr>
        <a:xfrm flipV="1">
          <a:off x="7219950" y="73628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219075</xdr:rowOff>
    </xdr:from>
    <xdr:to>
      <xdr:col>21</xdr:col>
      <xdr:colOff>0</xdr:colOff>
      <xdr:row>35</xdr:row>
      <xdr:rowOff>0</xdr:rowOff>
    </xdr:to>
    <xdr:sp>
      <xdr:nvSpPr>
        <xdr:cNvPr id="4" name="Line 37"/>
        <xdr:cNvSpPr>
          <a:spLocks/>
        </xdr:cNvSpPr>
      </xdr:nvSpPr>
      <xdr:spPr>
        <a:xfrm flipV="1">
          <a:off x="7505700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</xdr:row>
      <xdr:rowOff>219075</xdr:rowOff>
    </xdr:from>
    <xdr:to>
      <xdr:col>30</xdr:col>
      <xdr:colOff>0</xdr:colOff>
      <xdr:row>35</xdr:row>
      <xdr:rowOff>0</xdr:rowOff>
    </xdr:to>
    <xdr:sp>
      <xdr:nvSpPr>
        <xdr:cNvPr id="5" name="Line 38"/>
        <xdr:cNvSpPr>
          <a:spLocks/>
        </xdr:cNvSpPr>
      </xdr:nvSpPr>
      <xdr:spPr>
        <a:xfrm flipV="1">
          <a:off x="10163175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32</xdr:row>
      <xdr:rowOff>219075</xdr:rowOff>
    </xdr:from>
    <xdr:to>
      <xdr:col>32</xdr:col>
      <xdr:colOff>0</xdr:colOff>
      <xdr:row>35</xdr:row>
      <xdr:rowOff>0</xdr:rowOff>
    </xdr:to>
    <xdr:sp>
      <xdr:nvSpPr>
        <xdr:cNvPr id="6" name="Line 39"/>
        <xdr:cNvSpPr>
          <a:spLocks/>
        </xdr:cNvSpPr>
      </xdr:nvSpPr>
      <xdr:spPr>
        <a:xfrm flipV="1">
          <a:off x="10753725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32</xdr:row>
      <xdr:rowOff>219075</xdr:rowOff>
    </xdr:from>
    <xdr:to>
      <xdr:col>22</xdr:col>
      <xdr:colOff>0</xdr:colOff>
      <xdr:row>35</xdr:row>
      <xdr:rowOff>0</xdr:rowOff>
    </xdr:to>
    <xdr:sp>
      <xdr:nvSpPr>
        <xdr:cNvPr id="7" name="Line 40"/>
        <xdr:cNvSpPr>
          <a:spLocks/>
        </xdr:cNvSpPr>
      </xdr:nvSpPr>
      <xdr:spPr>
        <a:xfrm flipV="1">
          <a:off x="7800975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219075</xdr:rowOff>
    </xdr:from>
    <xdr:to>
      <xdr:col>24</xdr:col>
      <xdr:colOff>0</xdr:colOff>
      <xdr:row>35</xdr:row>
      <xdr:rowOff>0</xdr:rowOff>
    </xdr:to>
    <xdr:sp>
      <xdr:nvSpPr>
        <xdr:cNvPr id="8" name="Line 41"/>
        <xdr:cNvSpPr>
          <a:spLocks/>
        </xdr:cNvSpPr>
      </xdr:nvSpPr>
      <xdr:spPr>
        <a:xfrm flipV="1">
          <a:off x="8391525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32</xdr:row>
      <xdr:rowOff>219075</xdr:rowOff>
    </xdr:from>
    <xdr:to>
      <xdr:col>26</xdr:col>
      <xdr:colOff>0</xdr:colOff>
      <xdr:row>35</xdr:row>
      <xdr:rowOff>0</xdr:rowOff>
    </xdr:to>
    <xdr:sp>
      <xdr:nvSpPr>
        <xdr:cNvPr id="9" name="Line 42"/>
        <xdr:cNvSpPr>
          <a:spLocks/>
        </xdr:cNvSpPr>
      </xdr:nvSpPr>
      <xdr:spPr>
        <a:xfrm flipV="1">
          <a:off x="8982075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32</xdr:row>
      <xdr:rowOff>219075</xdr:rowOff>
    </xdr:from>
    <xdr:to>
      <xdr:col>27</xdr:col>
      <xdr:colOff>0</xdr:colOff>
      <xdr:row>35</xdr:row>
      <xdr:rowOff>0</xdr:rowOff>
    </xdr:to>
    <xdr:sp>
      <xdr:nvSpPr>
        <xdr:cNvPr id="10" name="Line 43"/>
        <xdr:cNvSpPr>
          <a:spLocks/>
        </xdr:cNvSpPr>
      </xdr:nvSpPr>
      <xdr:spPr>
        <a:xfrm flipV="1">
          <a:off x="9277350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32</xdr:row>
      <xdr:rowOff>219075</xdr:rowOff>
    </xdr:from>
    <xdr:to>
      <xdr:col>28</xdr:col>
      <xdr:colOff>0</xdr:colOff>
      <xdr:row>35</xdr:row>
      <xdr:rowOff>0</xdr:rowOff>
    </xdr:to>
    <xdr:sp>
      <xdr:nvSpPr>
        <xdr:cNvPr id="11" name="Line 44"/>
        <xdr:cNvSpPr>
          <a:spLocks/>
        </xdr:cNvSpPr>
      </xdr:nvSpPr>
      <xdr:spPr>
        <a:xfrm flipV="1">
          <a:off x="9572625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32</xdr:row>
      <xdr:rowOff>219075</xdr:rowOff>
    </xdr:from>
    <xdr:to>
      <xdr:col>29</xdr:col>
      <xdr:colOff>0</xdr:colOff>
      <xdr:row>35</xdr:row>
      <xdr:rowOff>0</xdr:rowOff>
    </xdr:to>
    <xdr:sp>
      <xdr:nvSpPr>
        <xdr:cNvPr id="12" name="Line 45"/>
        <xdr:cNvSpPr>
          <a:spLocks/>
        </xdr:cNvSpPr>
      </xdr:nvSpPr>
      <xdr:spPr>
        <a:xfrm flipV="1">
          <a:off x="9867900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9</xdr:row>
      <xdr:rowOff>0</xdr:rowOff>
    </xdr:from>
    <xdr:to>
      <xdr:col>32</xdr:col>
      <xdr:colOff>381000</xdr:colOff>
      <xdr:row>11</xdr:row>
      <xdr:rowOff>0</xdr:rowOff>
    </xdr:to>
    <xdr:sp>
      <xdr:nvSpPr>
        <xdr:cNvPr id="13" name="Line 46"/>
        <xdr:cNvSpPr>
          <a:spLocks/>
        </xdr:cNvSpPr>
      </xdr:nvSpPr>
      <xdr:spPr>
        <a:xfrm flipV="1">
          <a:off x="11049000" y="19050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15</xdr:row>
      <xdr:rowOff>0</xdr:rowOff>
    </xdr:from>
    <xdr:to>
      <xdr:col>32</xdr:col>
      <xdr:colOff>381000</xdr:colOff>
      <xdr:row>17</xdr:row>
      <xdr:rowOff>0</xdr:rowOff>
    </xdr:to>
    <xdr:sp>
      <xdr:nvSpPr>
        <xdr:cNvPr id="14" name="Line 47"/>
        <xdr:cNvSpPr>
          <a:spLocks/>
        </xdr:cNvSpPr>
      </xdr:nvSpPr>
      <xdr:spPr>
        <a:xfrm flipV="1">
          <a:off x="11049000" y="32766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381000</xdr:colOff>
      <xdr:row>15</xdr:row>
      <xdr:rowOff>0</xdr:rowOff>
    </xdr:to>
    <xdr:sp>
      <xdr:nvSpPr>
        <xdr:cNvPr id="15" name="Line 48"/>
        <xdr:cNvSpPr>
          <a:spLocks/>
        </xdr:cNvSpPr>
      </xdr:nvSpPr>
      <xdr:spPr>
        <a:xfrm flipV="1">
          <a:off x="11049000" y="28194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381000</xdr:colOff>
      <xdr:row>13</xdr:row>
      <xdr:rowOff>0</xdr:rowOff>
    </xdr:to>
    <xdr:sp>
      <xdr:nvSpPr>
        <xdr:cNvPr id="16" name="Line 49"/>
        <xdr:cNvSpPr>
          <a:spLocks/>
        </xdr:cNvSpPr>
      </xdr:nvSpPr>
      <xdr:spPr>
        <a:xfrm flipV="1">
          <a:off x="11049000" y="23622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17</xdr:row>
      <xdr:rowOff>0</xdr:rowOff>
    </xdr:from>
    <xdr:to>
      <xdr:col>32</xdr:col>
      <xdr:colOff>381000</xdr:colOff>
      <xdr:row>19</xdr:row>
      <xdr:rowOff>0</xdr:rowOff>
    </xdr:to>
    <xdr:sp>
      <xdr:nvSpPr>
        <xdr:cNvPr id="17" name="Line 50"/>
        <xdr:cNvSpPr>
          <a:spLocks/>
        </xdr:cNvSpPr>
      </xdr:nvSpPr>
      <xdr:spPr>
        <a:xfrm flipV="1">
          <a:off x="11049000" y="37338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19</xdr:row>
      <xdr:rowOff>0</xdr:rowOff>
    </xdr:from>
    <xdr:to>
      <xdr:col>32</xdr:col>
      <xdr:colOff>381000</xdr:colOff>
      <xdr:row>21</xdr:row>
      <xdr:rowOff>0</xdr:rowOff>
    </xdr:to>
    <xdr:sp>
      <xdr:nvSpPr>
        <xdr:cNvPr id="18" name="Line 51"/>
        <xdr:cNvSpPr>
          <a:spLocks/>
        </xdr:cNvSpPr>
      </xdr:nvSpPr>
      <xdr:spPr>
        <a:xfrm flipV="1">
          <a:off x="11049000" y="41910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21</xdr:row>
      <xdr:rowOff>0</xdr:rowOff>
    </xdr:from>
    <xdr:to>
      <xdr:col>32</xdr:col>
      <xdr:colOff>381000</xdr:colOff>
      <xdr:row>23</xdr:row>
      <xdr:rowOff>0</xdr:rowOff>
    </xdr:to>
    <xdr:sp>
      <xdr:nvSpPr>
        <xdr:cNvPr id="19" name="Line 52"/>
        <xdr:cNvSpPr>
          <a:spLocks/>
        </xdr:cNvSpPr>
      </xdr:nvSpPr>
      <xdr:spPr>
        <a:xfrm flipV="1">
          <a:off x="11049000" y="46482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23</xdr:row>
      <xdr:rowOff>0</xdr:rowOff>
    </xdr:from>
    <xdr:to>
      <xdr:col>32</xdr:col>
      <xdr:colOff>381000</xdr:colOff>
      <xdr:row>25</xdr:row>
      <xdr:rowOff>0</xdr:rowOff>
    </xdr:to>
    <xdr:sp>
      <xdr:nvSpPr>
        <xdr:cNvPr id="20" name="Line 53"/>
        <xdr:cNvSpPr>
          <a:spLocks/>
        </xdr:cNvSpPr>
      </xdr:nvSpPr>
      <xdr:spPr>
        <a:xfrm flipV="1">
          <a:off x="11049000" y="51054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381000</xdr:colOff>
      <xdr:row>27</xdr:row>
      <xdr:rowOff>0</xdr:rowOff>
    </xdr:to>
    <xdr:sp>
      <xdr:nvSpPr>
        <xdr:cNvPr id="21" name="Line 54"/>
        <xdr:cNvSpPr>
          <a:spLocks/>
        </xdr:cNvSpPr>
      </xdr:nvSpPr>
      <xdr:spPr>
        <a:xfrm flipV="1">
          <a:off x="11049000" y="55626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381000</xdr:colOff>
      <xdr:row>29</xdr:row>
      <xdr:rowOff>0</xdr:rowOff>
    </xdr:to>
    <xdr:sp>
      <xdr:nvSpPr>
        <xdr:cNvPr id="22" name="Line 55"/>
        <xdr:cNvSpPr>
          <a:spLocks/>
        </xdr:cNvSpPr>
      </xdr:nvSpPr>
      <xdr:spPr>
        <a:xfrm flipV="1">
          <a:off x="11049000" y="60198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29</xdr:row>
      <xdr:rowOff>0</xdr:rowOff>
    </xdr:from>
    <xdr:to>
      <xdr:col>32</xdr:col>
      <xdr:colOff>381000</xdr:colOff>
      <xdr:row>31</xdr:row>
      <xdr:rowOff>0</xdr:rowOff>
    </xdr:to>
    <xdr:sp>
      <xdr:nvSpPr>
        <xdr:cNvPr id="23" name="Line 56"/>
        <xdr:cNvSpPr>
          <a:spLocks/>
        </xdr:cNvSpPr>
      </xdr:nvSpPr>
      <xdr:spPr>
        <a:xfrm flipV="1">
          <a:off x="11049000" y="64770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31</xdr:row>
      <xdr:rowOff>0</xdr:rowOff>
    </xdr:from>
    <xdr:to>
      <xdr:col>32</xdr:col>
      <xdr:colOff>381000</xdr:colOff>
      <xdr:row>33</xdr:row>
      <xdr:rowOff>0</xdr:rowOff>
    </xdr:to>
    <xdr:sp>
      <xdr:nvSpPr>
        <xdr:cNvPr id="24" name="Line 57"/>
        <xdr:cNvSpPr>
          <a:spLocks/>
        </xdr:cNvSpPr>
      </xdr:nvSpPr>
      <xdr:spPr>
        <a:xfrm flipV="1">
          <a:off x="11049000" y="69342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381000</xdr:colOff>
      <xdr:row>35</xdr:row>
      <xdr:rowOff>0</xdr:rowOff>
    </xdr:to>
    <xdr:sp>
      <xdr:nvSpPr>
        <xdr:cNvPr id="25" name="Line 58"/>
        <xdr:cNvSpPr>
          <a:spLocks/>
        </xdr:cNvSpPr>
      </xdr:nvSpPr>
      <xdr:spPr>
        <a:xfrm flipV="1">
          <a:off x="11049000" y="73914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8</xdr:row>
      <xdr:rowOff>0</xdr:rowOff>
    </xdr:from>
    <xdr:to>
      <xdr:col>33</xdr:col>
      <xdr:colOff>104775</xdr:colOff>
      <xdr:row>9</xdr:row>
      <xdr:rowOff>76200</xdr:rowOff>
    </xdr:to>
    <xdr:sp>
      <xdr:nvSpPr>
        <xdr:cNvPr id="26" name="Line 59"/>
        <xdr:cNvSpPr>
          <a:spLocks/>
        </xdr:cNvSpPr>
      </xdr:nvSpPr>
      <xdr:spPr>
        <a:xfrm flipH="1">
          <a:off x="11249025" y="1685925"/>
          <a:ext cx="285750" cy="295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295275</xdr:colOff>
      <xdr:row>10</xdr:row>
      <xdr:rowOff>152400</xdr:rowOff>
    </xdr:from>
    <xdr:to>
      <xdr:col>33</xdr:col>
      <xdr:colOff>104775</xdr:colOff>
      <xdr:row>11</xdr:row>
      <xdr:rowOff>152400</xdr:rowOff>
    </xdr:to>
    <xdr:sp>
      <xdr:nvSpPr>
        <xdr:cNvPr id="27" name="Line 60"/>
        <xdr:cNvSpPr>
          <a:spLocks/>
        </xdr:cNvSpPr>
      </xdr:nvSpPr>
      <xdr:spPr>
        <a:xfrm flipH="1" flipV="1">
          <a:off x="11344275" y="2286000"/>
          <a:ext cx="190500" cy="2286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38100</xdr:colOff>
      <xdr:row>2</xdr:row>
      <xdr:rowOff>28575</xdr:rowOff>
    </xdr:from>
    <xdr:to>
      <xdr:col>33</xdr:col>
      <xdr:colOff>238125</xdr:colOff>
      <xdr:row>8</xdr:row>
      <xdr:rowOff>38100</xdr:rowOff>
    </xdr:to>
    <xdr:sp>
      <xdr:nvSpPr>
        <xdr:cNvPr id="28" name="Text Box 61"/>
        <xdr:cNvSpPr txBox="1">
          <a:spLocks noChangeArrowheads="1"/>
        </xdr:cNvSpPr>
      </xdr:nvSpPr>
      <xdr:spPr>
        <a:xfrm>
          <a:off x="11468100" y="523875"/>
          <a:ext cx="200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22860" anchor="ctr" vert="vert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Nb de jeux de 20</a:t>
          </a:r>
        </a:p>
      </xdr:txBody>
    </xdr:sp>
    <xdr:clientData/>
  </xdr:twoCellAnchor>
  <xdr:twoCellAnchor>
    <xdr:from>
      <xdr:col>33</xdr:col>
      <xdr:colOff>9525</xdr:colOff>
      <xdr:row>11</xdr:row>
      <xdr:rowOff>123825</xdr:rowOff>
    </xdr:from>
    <xdr:to>
      <xdr:col>33</xdr:col>
      <xdr:colOff>228600</xdr:colOff>
      <xdr:row>16</xdr:row>
      <xdr:rowOff>171450</xdr:rowOff>
    </xdr:to>
    <xdr:sp>
      <xdr:nvSpPr>
        <xdr:cNvPr id="29" name="Text Box 62"/>
        <xdr:cNvSpPr txBox="1">
          <a:spLocks noChangeArrowheads="1"/>
        </xdr:cNvSpPr>
      </xdr:nvSpPr>
      <xdr:spPr>
        <a:xfrm>
          <a:off x="11439525" y="2486025"/>
          <a:ext cx="2190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22860" anchor="ctr" vert="vert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Nb de jeux de 10</a:t>
          </a:r>
        </a:p>
      </xdr:txBody>
    </xdr:sp>
    <xdr:clientData/>
  </xdr:twoCellAnchor>
  <xdr:twoCellAnchor>
    <xdr:from>
      <xdr:col>12</xdr:col>
      <xdr:colOff>142875</xdr:colOff>
      <xdr:row>35</xdr:row>
      <xdr:rowOff>9525</xdr:rowOff>
    </xdr:from>
    <xdr:to>
      <xdr:col>16</xdr:col>
      <xdr:colOff>152400</xdr:colOff>
      <xdr:row>35</xdr:row>
      <xdr:rowOff>219075</xdr:rowOff>
    </xdr:to>
    <xdr:sp>
      <xdr:nvSpPr>
        <xdr:cNvPr id="30" name="Text Box 64"/>
        <xdr:cNvSpPr txBox="1">
          <a:spLocks noChangeArrowheads="1"/>
        </xdr:cNvSpPr>
      </xdr:nvSpPr>
      <xdr:spPr>
        <a:xfrm>
          <a:off x="5286375" y="7858125"/>
          <a:ext cx="11906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22860" anchor="ctr"/>
        <a:p>
          <a:pPr algn="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Nb de jeux de 20</a:t>
          </a:r>
        </a:p>
      </xdr:txBody>
    </xdr:sp>
    <xdr:clientData/>
  </xdr:twoCellAnchor>
  <xdr:twoCellAnchor>
    <xdr:from>
      <xdr:col>16</xdr:col>
      <xdr:colOff>161925</xdr:colOff>
      <xdr:row>34</xdr:row>
      <xdr:rowOff>104775</xdr:rowOff>
    </xdr:from>
    <xdr:to>
      <xdr:col>17</xdr:col>
      <xdr:colOff>38100</xdr:colOff>
      <xdr:row>35</xdr:row>
      <xdr:rowOff>114300</xdr:rowOff>
    </xdr:to>
    <xdr:sp>
      <xdr:nvSpPr>
        <xdr:cNvPr id="31" name="Line 65"/>
        <xdr:cNvSpPr>
          <a:spLocks/>
        </xdr:cNvSpPr>
      </xdr:nvSpPr>
      <xdr:spPr>
        <a:xfrm flipV="1">
          <a:off x="6486525" y="7724775"/>
          <a:ext cx="171450" cy="2381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142875</xdr:colOff>
      <xdr:row>35</xdr:row>
      <xdr:rowOff>9525</xdr:rowOff>
    </xdr:from>
    <xdr:to>
      <xdr:col>21</xdr:col>
      <xdr:colOff>285750</xdr:colOff>
      <xdr:row>35</xdr:row>
      <xdr:rowOff>200025</xdr:rowOff>
    </xdr:to>
    <xdr:sp>
      <xdr:nvSpPr>
        <xdr:cNvPr id="32" name="Text Box 66"/>
        <xdr:cNvSpPr txBox="1">
          <a:spLocks noChangeArrowheads="1"/>
        </xdr:cNvSpPr>
      </xdr:nvSpPr>
      <xdr:spPr>
        <a:xfrm>
          <a:off x="7058025" y="7858125"/>
          <a:ext cx="10287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Nb de jeux de 10</a:t>
          </a:r>
        </a:p>
      </xdr:txBody>
    </xdr:sp>
    <xdr:clientData/>
  </xdr:twoCellAnchor>
  <xdr:twoCellAnchor>
    <xdr:from>
      <xdr:col>17</xdr:col>
      <xdr:colOff>266700</xdr:colOff>
      <xdr:row>34</xdr:row>
      <xdr:rowOff>180975</xdr:rowOff>
    </xdr:from>
    <xdr:to>
      <xdr:col>18</xdr:col>
      <xdr:colOff>114300</xdr:colOff>
      <xdr:row>35</xdr:row>
      <xdr:rowOff>114300</xdr:rowOff>
    </xdr:to>
    <xdr:sp>
      <xdr:nvSpPr>
        <xdr:cNvPr id="33" name="Line 67"/>
        <xdr:cNvSpPr>
          <a:spLocks/>
        </xdr:cNvSpPr>
      </xdr:nvSpPr>
      <xdr:spPr>
        <a:xfrm flipH="1" flipV="1">
          <a:off x="6886575" y="7800975"/>
          <a:ext cx="142875" cy="1619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35</xdr:row>
      <xdr:rowOff>0</xdr:rowOff>
    </xdr:from>
    <xdr:to>
      <xdr:col>32</xdr:col>
      <xdr:colOff>381000</xdr:colOff>
      <xdr:row>37</xdr:row>
      <xdr:rowOff>0</xdr:rowOff>
    </xdr:to>
    <xdr:sp>
      <xdr:nvSpPr>
        <xdr:cNvPr id="34" name="Line 68"/>
        <xdr:cNvSpPr>
          <a:spLocks/>
        </xdr:cNvSpPr>
      </xdr:nvSpPr>
      <xdr:spPr>
        <a:xfrm flipV="1">
          <a:off x="11049000" y="78486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35</xdr:row>
      <xdr:rowOff>0</xdr:rowOff>
    </xdr:from>
    <xdr:to>
      <xdr:col>32</xdr:col>
      <xdr:colOff>381000</xdr:colOff>
      <xdr:row>37</xdr:row>
      <xdr:rowOff>0</xdr:rowOff>
    </xdr:to>
    <xdr:sp>
      <xdr:nvSpPr>
        <xdr:cNvPr id="35" name="Line 69"/>
        <xdr:cNvSpPr>
          <a:spLocks/>
        </xdr:cNvSpPr>
      </xdr:nvSpPr>
      <xdr:spPr>
        <a:xfrm flipV="1">
          <a:off x="11049000" y="78486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381000</xdr:colOff>
      <xdr:row>35</xdr:row>
      <xdr:rowOff>0</xdr:rowOff>
    </xdr:to>
    <xdr:sp>
      <xdr:nvSpPr>
        <xdr:cNvPr id="36" name="Line 71"/>
        <xdr:cNvSpPr>
          <a:spLocks/>
        </xdr:cNvSpPr>
      </xdr:nvSpPr>
      <xdr:spPr>
        <a:xfrm flipV="1">
          <a:off x="11049000" y="73914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381000</xdr:colOff>
      <xdr:row>35</xdr:row>
      <xdr:rowOff>0</xdr:rowOff>
    </xdr:to>
    <xdr:sp>
      <xdr:nvSpPr>
        <xdr:cNvPr id="37" name="Line 72"/>
        <xdr:cNvSpPr>
          <a:spLocks/>
        </xdr:cNvSpPr>
      </xdr:nvSpPr>
      <xdr:spPr>
        <a:xfrm flipV="1">
          <a:off x="11049000" y="73914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33</xdr:col>
      <xdr:colOff>0</xdr:colOff>
      <xdr:row>35</xdr:row>
      <xdr:rowOff>0</xdr:rowOff>
    </xdr:to>
    <xdr:sp>
      <xdr:nvSpPr>
        <xdr:cNvPr id="38" name="Line 73"/>
        <xdr:cNvSpPr>
          <a:spLocks/>
        </xdr:cNvSpPr>
      </xdr:nvSpPr>
      <xdr:spPr>
        <a:xfrm flipV="1">
          <a:off x="11049000" y="73914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32</xdr:row>
      <xdr:rowOff>219075</xdr:rowOff>
    </xdr:from>
    <xdr:to>
      <xdr:col>23</xdr:col>
      <xdr:colOff>0</xdr:colOff>
      <xdr:row>35</xdr:row>
      <xdr:rowOff>0</xdr:rowOff>
    </xdr:to>
    <xdr:sp>
      <xdr:nvSpPr>
        <xdr:cNvPr id="39" name="Line 74"/>
        <xdr:cNvSpPr>
          <a:spLocks/>
        </xdr:cNvSpPr>
      </xdr:nvSpPr>
      <xdr:spPr>
        <a:xfrm flipV="1">
          <a:off x="8096250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33</xdr:row>
      <xdr:rowOff>0</xdr:rowOff>
    </xdr:from>
    <xdr:to>
      <xdr:col>24</xdr:col>
      <xdr:colOff>0</xdr:colOff>
      <xdr:row>35</xdr:row>
      <xdr:rowOff>9525</xdr:rowOff>
    </xdr:to>
    <xdr:sp>
      <xdr:nvSpPr>
        <xdr:cNvPr id="40" name="Line 76"/>
        <xdr:cNvSpPr>
          <a:spLocks/>
        </xdr:cNvSpPr>
      </xdr:nvSpPr>
      <xdr:spPr>
        <a:xfrm flipV="1">
          <a:off x="8686800" y="73914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219075</xdr:rowOff>
    </xdr:from>
    <xdr:to>
      <xdr:col>18</xdr:col>
      <xdr:colOff>0</xdr:colOff>
      <xdr:row>35</xdr:row>
      <xdr:rowOff>0</xdr:rowOff>
    </xdr:to>
    <xdr:sp>
      <xdr:nvSpPr>
        <xdr:cNvPr id="41" name="Line 35"/>
        <xdr:cNvSpPr>
          <a:spLocks/>
        </xdr:cNvSpPr>
      </xdr:nvSpPr>
      <xdr:spPr>
        <a:xfrm flipV="1">
          <a:off x="6619875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32</xdr:row>
      <xdr:rowOff>152400</xdr:rowOff>
    </xdr:from>
    <xdr:to>
      <xdr:col>3</xdr:col>
      <xdr:colOff>47625</xdr:colOff>
      <xdr:row>33</xdr:row>
      <xdr:rowOff>66675</xdr:rowOff>
    </xdr:to>
    <xdr:sp>
      <xdr:nvSpPr>
        <xdr:cNvPr id="42" name="Line 42"/>
        <xdr:cNvSpPr>
          <a:spLocks/>
        </xdr:cNvSpPr>
      </xdr:nvSpPr>
      <xdr:spPr>
        <a:xfrm flipH="1" flipV="1">
          <a:off x="1095375" y="7315200"/>
          <a:ext cx="152400" cy="1428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32</xdr:row>
      <xdr:rowOff>180975</xdr:rowOff>
    </xdr:from>
    <xdr:to>
      <xdr:col>3</xdr:col>
      <xdr:colOff>28575</xdr:colOff>
      <xdr:row>33</xdr:row>
      <xdr:rowOff>85725</xdr:rowOff>
    </xdr:to>
    <xdr:sp>
      <xdr:nvSpPr>
        <xdr:cNvPr id="43" name="Line 43"/>
        <xdr:cNvSpPr>
          <a:spLocks/>
        </xdr:cNvSpPr>
      </xdr:nvSpPr>
      <xdr:spPr>
        <a:xfrm flipH="1" flipV="1">
          <a:off x="762000" y="7343775"/>
          <a:ext cx="466725" cy="1333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20</xdr:col>
      <xdr:colOff>0</xdr:colOff>
      <xdr:row>11</xdr:row>
      <xdr:rowOff>9525</xdr:rowOff>
    </xdr:to>
    <xdr:sp>
      <xdr:nvSpPr>
        <xdr:cNvPr id="44" name="Line 35"/>
        <xdr:cNvSpPr>
          <a:spLocks/>
        </xdr:cNvSpPr>
      </xdr:nvSpPr>
      <xdr:spPr>
        <a:xfrm flipV="1">
          <a:off x="721042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8</xdr:row>
      <xdr:rowOff>200025</xdr:rowOff>
    </xdr:from>
    <xdr:to>
      <xdr:col>19</xdr:col>
      <xdr:colOff>9525</xdr:colOff>
      <xdr:row>10</xdr:row>
      <xdr:rowOff>219075</xdr:rowOff>
    </xdr:to>
    <xdr:sp>
      <xdr:nvSpPr>
        <xdr:cNvPr id="45" name="Line 35"/>
        <xdr:cNvSpPr>
          <a:spLocks/>
        </xdr:cNvSpPr>
      </xdr:nvSpPr>
      <xdr:spPr>
        <a:xfrm flipV="1">
          <a:off x="6924675" y="188595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22</xdr:col>
      <xdr:colOff>0</xdr:colOff>
      <xdr:row>11</xdr:row>
      <xdr:rowOff>9525</xdr:rowOff>
    </xdr:to>
    <xdr:sp>
      <xdr:nvSpPr>
        <xdr:cNvPr id="46" name="Line 35"/>
        <xdr:cNvSpPr>
          <a:spLocks/>
        </xdr:cNvSpPr>
      </xdr:nvSpPr>
      <xdr:spPr>
        <a:xfrm flipV="1">
          <a:off x="780097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21</xdr:col>
      <xdr:colOff>0</xdr:colOff>
      <xdr:row>11</xdr:row>
      <xdr:rowOff>9525</xdr:rowOff>
    </xdr:to>
    <xdr:sp>
      <xdr:nvSpPr>
        <xdr:cNvPr id="47" name="Line 35"/>
        <xdr:cNvSpPr>
          <a:spLocks/>
        </xdr:cNvSpPr>
      </xdr:nvSpPr>
      <xdr:spPr>
        <a:xfrm flipV="1">
          <a:off x="750570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23</xdr:col>
      <xdr:colOff>0</xdr:colOff>
      <xdr:row>11</xdr:row>
      <xdr:rowOff>9525</xdr:rowOff>
    </xdr:to>
    <xdr:sp>
      <xdr:nvSpPr>
        <xdr:cNvPr id="48" name="Line 35"/>
        <xdr:cNvSpPr>
          <a:spLocks/>
        </xdr:cNvSpPr>
      </xdr:nvSpPr>
      <xdr:spPr>
        <a:xfrm flipV="1">
          <a:off x="809625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24</xdr:col>
      <xdr:colOff>0</xdr:colOff>
      <xdr:row>11</xdr:row>
      <xdr:rowOff>9525</xdr:rowOff>
    </xdr:to>
    <xdr:sp>
      <xdr:nvSpPr>
        <xdr:cNvPr id="49" name="Line 35"/>
        <xdr:cNvSpPr>
          <a:spLocks/>
        </xdr:cNvSpPr>
      </xdr:nvSpPr>
      <xdr:spPr>
        <a:xfrm flipV="1">
          <a:off x="839152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9</xdr:row>
      <xdr:rowOff>0</xdr:rowOff>
    </xdr:from>
    <xdr:to>
      <xdr:col>24</xdr:col>
      <xdr:colOff>0</xdr:colOff>
      <xdr:row>11</xdr:row>
      <xdr:rowOff>9525</xdr:rowOff>
    </xdr:to>
    <xdr:sp>
      <xdr:nvSpPr>
        <xdr:cNvPr id="50" name="Line 35"/>
        <xdr:cNvSpPr>
          <a:spLocks/>
        </xdr:cNvSpPr>
      </xdr:nvSpPr>
      <xdr:spPr>
        <a:xfrm flipV="1">
          <a:off x="8686800" y="19050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26</xdr:col>
      <xdr:colOff>0</xdr:colOff>
      <xdr:row>11</xdr:row>
      <xdr:rowOff>9525</xdr:rowOff>
    </xdr:to>
    <xdr:sp>
      <xdr:nvSpPr>
        <xdr:cNvPr id="51" name="Line 35"/>
        <xdr:cNvSpPr>
          <a:spLocks/>
        </xdr:cNvSpPr>
      </xdr:nvSpPr>
      <xdr:spPr>
        <a:xfrm flipV="1">
          <a:off x="898207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27</xdr:col>
      <xdr:colOff>0</xdr:colOff>
      <xdr:row>11</xdr:row>
      <xdr:rowOff>9525</xdr:rowOff>
    </xdr:to>
    <xdr:sp>
      <xdr:nvSpPr>
        <xdr:cNvPr id="52" name="Line 35"/>
        <xdr:cNvSpPr>
          <a:spLocks/>
        </xdr:cNvSpPr>
      </xdr:nvSpPr>
      <xdr:spPr>
        <a:xfrm flipV="1">
          <a:off x="927735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9</xdr:row>
      <xdr:rowOff>0</xdr:rowOff>
    </xdr:from>
    <xdr:to>
      <xdr:col>28</xdr:col>
      <xdr:colOff>0</xdr:colOff>
      <xdr:row>11</xdr:row>
      <xdr:rowOff>9525</xdr:rowOff>
    </xdr:to>
    <xdr:sp>
      <xdr:nvSpPr>
        <xdr:cNvPr id="53" name="Line 35"/>
        <xdr:cNvSpPr>
          <a:spLocks/>
        </xdr:cNvSpPr>
      </xdr:nvSpPr>
      <xdr:spPr>
        <a:xfrm flipV="1">
          <a:off x="957262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9</xdr:row>
      <xdr:rowOff>0</xdr:rowOff>
    </xdr:from>
    <xdr:to>
      <xdr:col>29</xdr:col>
      <xdr:colOff>0</xdr:colOff>
      <xdr:row>11</xdr:row>
      <xdr:rowOff>9525</xdr:rowOff>
    </xdr:to>
    <xdr:sp>
      <xdr:nvSpPr>
        <xdr:cNvPr id="54" name="Line 35"/>
        <xdr:cNvSpPr>
          <a:spLocks/>
        </xdr:cNvSpPr>
      </xdr:nvSpPr>
      <xdr:spPr>
        <a:xfrm flipV="1">
          <a:off x="986790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9</xdr:row>
      <xdr:rowOff>0</xdr:rowOff>
    </xdr:from>
    <xdr:to>
      <xdr:col>30</xdr:col>
      <xdr:colOff>0</xdr:colOff>
      <xdr:row>11</xdr:row>
      <xdr:rowOff>9525</xdr:rowOff>
    </xdr:to>
    <xdr:sp>
      <xdr:nvSpPr>
        <xdr:cNvPr id="55" name="Line 35"/>
        <xdr:cNvSpPr>
          <a:spLocks/>
        </xdr:cNvSpPr>
      </xdr:nvSpPr>
      <xdr:spPr>
        <a:xfrm flipV="1">
          <a:off x="1016317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9</xdr:row>
      <xdr:rowOff>0</xdr:rowOff>
    </xdr:from>
    <xdr:to>
      <xdr:col>32</xdr:col>
      <xdr:colOff>0</xdr:colOff>
      <xdr:row>11</xdr:row>
      <xdr:rowOff>9525</xdr:rowOff>
    </xdr:to>
    <xdr:sp>
      <xdr:nvSpPr>
        <xdr:cNvPr id="56" name="Line 35"/>
        <xdr:cNvSpPr>
          <a:spLocks/>
        </xdr:cNvSpPr>
      </xdr:nvSpPr>
      <xdr:spPr>
        <a:xfrm flipV="1">
          <a:off x="1075372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11</xdr:row>
      <xdr:rowOff>9525</xdr:rowOff>
    </xdr:from>
    <xdr:to>
      <xdr:col>17</xdr:col>
      <xdr:colOff>295275</xdr:colOff>
      <xdr:row>13</xdr:row>
      <xdr:rowOff>19050</xdr:rowOff>
    </xdr:to>
    <xdr:sp>
      <xdr:nvSpPr>
        <xdr:cNvPr id="57" name="Line 35"/>
        <xdr:cNvSpPr>
          <a:spLocks/>
        </xdr:cNvSpPr>
      </xdr:nvSpPr>
      <xdr:spPr>
        <a:xfrm flipV="1">
          <a:off x="6619875" y="23717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20</xdr:col>
      <xdr:colOff>0</xdr:colOff>
      <xdr:row>13</xdr:row>
      <xdr:rowOff>9525</xdr:rowOff>
    </xdr:to>
    <xdr:sp>
      <xdr:nvSpPr>
        <xdr:cNvPr id="58" name="Line 35"/>
        <xdr:cNvSpPr>
          <a:spLocks/>
        </xdr:cNvSpPr>
      </xdr:nvSpPr>
      <xdr:spPr>
        <a:xfrm flipV="1">
          <a:off x="7210425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10</xdr:row>
      <xdr:rowOff>200025</xdr:rowOff>
    </xdr:from>
    <xdr:to>
      <xdr:col>19</xdr:col>
      <xdr:colOff>9525</xdr:colOff>
      <xdr:row>12</xdr:row>
      <xdr:rowOff>219075</xdr:rowOff>
    </xdr:to>
    <xdr:sp>
      <xdr:nvSpPr>
        <xdr:cNvPr id="59" name="Line 35"/>
        <xdr:cNvSpPr>
          <a:spLocks/>
        </xdr:cNvSpPr>
      </xdr:nvSpPr>
      <xdr:spPr>
        <a:xfrm flipV="1">
          <a:off x="6924675" y="23336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22</xdr:col>
      <xdr:colOff>0</xdr:colOff>
      <xdr:row>13</xdr:row>
      <xdr:rowOff>9525</xdr:rowOff>
    </xdr:to>
    <xdr:sp>
      <xdr:nvSpPr>
        <xdr:cNvPr id="60" name="Line 35"/>
        <xdr:cNvSpPr>
          <a:spLocks/>
        </xdr:cNvSpPr>
      </xdr:nvSpPr>
      <xdr:spPr>
        <a:xfrm flipV="1">
          <a:off x="7800975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21</xdr:col>
      <xdr:colOff>0</xdr:colOff>
      <xdr:row>13</xdr:row>
      <xdr:rowOff>9525</xdr:rowOff>
    </xdr:to>
    <xdr:sp>
      <xdr:nvSpPr>
        <xdr:cNvPr id="61" name="Line 35"/>
        <xdr:cNvSpPr>
          <a:spLocks/>
        </xdr:cNvSpPr>
      </xdr:nvSpPr>
      <xdr:spPr>
        <a:xfrm flipV="1">
          <a:off x="750570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11</xdr:row>
      <xdr:rowOff>0</xdr:rowOff>
    </xdr:from>
    <xdr:to>
      <xdr:col>23</xdr:col>
      <xdr:colOff>0</xdr:colOff>
      <xdr:row>13</xdr:row>
      <xdr:rowOff>9525</xdr:rowOff>
    </xdr:to>
    <xdr:sp>
      <xdr:nvSpPr>
        <xdr:cNvPr id="62" name="Line 35"/>
        <xdr:cNvSpPr>
          <a:spLocks/>
        </xdr:cNvSpPr>
      </xdr:nvSpPr>
      <xdr:spPr>
        <a:xfrm flipV="1">
          <a:off x="809625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11</xdr:row>
      <xdr:rowOff>0</xdr:rowOff>
    </xdr:from>
    <xdr:to>
      <xdr:col>24</xdr:col>
      <xdr:colOff>0</xdr:colOff>
      <xdr:row>13</xdr:row>
      <xdr:rowOff>9525</xdr:rowOff>
    </xdr:to>
    <xdr:sp>
      <xdr:nvSpPr>
        <xdr:cNvPr id="63" name="Line 35"/>
        <xdr:cNvSpPr>
          <a:spLocks/>
        </xdr:cNvSpPr>
      </xdr:nvSpPr>
      <xdr:spPr>
        <a:xfrm flipV="1">
          <a:off x="8391525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11</xdr:row>
      <xdr:rowOff>0</xdr:rowOff>
    </xdr:from>
    <xdr:to>
      <xdr:col>24</xdr:col>
      <xdr:colOff>0</xdr:colOff>
      <xdr:row>13</xdr:row>
      <xdr:rowOff>9525</xdr:rowOff>
    </xdr:to>
    <xdr:sp>
      <xdr:nvSpPr>
        <xdr:cNvPr id="64" name="Line 35"/>
        <xdr:cNvSpPr>
          <a:spLocks/>
        </xdr:cNvSpPr>
      </xdr:nvSpPr>
      <xdr:spPr>
        <a:xfrm flipV="1">
          <a:off x="8686800" y="23622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11</xdr:row>
      <xdr:rowOff>0</xdr:rowOff>
    </xdr:from>
    <xdr:to>
      <xdr:col>26</xdr:col>
      <xdr:colOff>0</xdr:colOff>
      <xdr:row>13</xdr:row>
      <xdr:rowOff>9525</xdr:rowOff>
    </xdr:to>
    <xdr:sp>
      <xdr:nvSpPr>
        <xdr:cNvPr id="65" name="Line 35"/>
        <xdr:cNvSpPr>
          <a:spLocks/>
        </xdr:cNvSpPr>
      </xdr:nvSpPr>
      <xdr:spPr>
        <a:xfrm flipV="1">
          <a:off x="8982075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11</xdr:row>
      <xdr:rowOff>0</xdr:rowOff>
    </xdr:from>
    <xdr:to>
      <xdr:col>27</xdr:col>
      <xdr:colOff>0</xdr:colOff>
      <xdr:row>13</xdr:row>
      <xdr:rowOff>9525</xdr:rowOff>
    </xdr:to>
    <xdr:sp>
      <xdr:nvSpPr>
        <xdr:cNvPr id="66" name="Line 35"/>
        <xdr:cNvSpPr>
          <a:spLocks/>
        </xdr:cNvSpPr>
      </xdr:nvSpPr>
      <xdr:spPr>
        <a:xfrm flipV="1">
          <a:off x="927735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11</xdr:row>
      <xdr:rowOff>0</xdr:rowOff>
    </xdr:from>
    <xdr:to>
      <xdr:col>28</xdr:col>
      <xdr:colOff>0</xdr:colOff>
      <xdr:row>13</xdr:row>
      <xdr:rowOff>9525</xdr:rowOff>
    </xdr:to>
    <xdr:sp>
      <xdr:nvSpPr>
        <xdr:cNvPr id="67" name="Line 35"/>
        <xdr:cNvSpPr>
          <a:spLocks/>
        </xdr:cNvSpPr>
      </xdr:nvSpPr>
      <xdr:spPr>
        <a:xfrm flipV="1">
          <a:off x="9572625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11</xdr:row>
      <xdr:rowOff>0</xdr:rowOff>
    </xdr:from>
    <xdr:to>
      <xdr:col>29</xdr:col>
      <xdr:colOff>0</xdr:colOff>
      <xdr:row>13</xdr:row>
      <xdr:rowOff>9525</xdr:rowOff>
    </xdr:to>
    <xdr:sp>
      <xdr:nvSpPr>
        <xdr:cNvPr id="68" name="Line 35"/>
        <xdr:cNvSpPr>
          <a:spLocks/>
        </xdr:cNvSpPr>
      </xdr:nvSpPr>
      <xdr:spPr>
        <a:xfrm flipV="1">
          <a:off x="986790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</xdr:row>
      <xdr:rowOff>0</xdr:rowOff>
    </xdr:from>
    <xdr:to>
      <xdr:col>30</xdr:col>
      <xdr:colOff>0</xdr:colOff>
      <xdr:row>13</xdr:row>
      <xdr:rowOff>9525</xdr:rowOff>
    </xdr:to>
    <xdr:sp>
      <xdr:nvSpPr>
        <xdr:cNvPr id="69" name="Line 35"/>
        <xdr:cNvSpPr>
          <a:spLocks/>
        </xdr:cNvSpPr>
      </xdr:nvSpPr>
      <xdr:spPr>
        <a:xfrm flipV="1">
          <a:off x="10163175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32</xdr:col>
      <xdr:colOff>0</xdr:colOff>
      <xdr:row>13</xdr:row>
      <xdr:rowOff>9525</xdr:rowOff>
    </xdr:to>
    <xdr:sp>
      <xdr:nvSpPr>
        <xdr:cNvPr id="70" name="Line 35"/>
        <xdr:cNvSpPr>
          <a:spLocks/>
        </xdr:cNvSpPr>
      </xdr:nvSpPr>
      <xdr:spPr>
        <a:xfrm flipV="1">
          <a:off x="10753725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13</xdr:row>
      <xdr:rowOff>9525</xdr:rowOff>
    </xdr:from>
    <xdr:to>
      <xdr:col>17</xdr:col>
      <xdr:colOff>295275</xdr:colOff>
      <xdr:row>15</xdr:row>
      <xdr:rowOff>19050</xdr:rowOff>
    </xdr:to>
    <xdr:sp>
      <xdr:nvSpPr>
        <xdr:cNvPr id="71" name="Line 35"/>
        <xdr:cNvSpPr>
          <a:spLocks/>
        </xdr:cNvSpPr>
      </xdr:nvSpPr>
      <xdr:spPr>
        <a:xfrm flipV="1">
          <a:off x="6619875" y="28289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20</xdr:col>
      <xdr:colOff>0</xdr:colOff>
      <xdr:row>15</xdr:row>
      <xdr:rowOff>9525</xdr:rowOff>
    </xdr:to>
    <xdr:sp>
      <xdr:nvSpPr>
        <xdr:cNvPr id="72" name="Line 35"/>
        <xdr:cNvSpPr>
          <a:spLocks/>
        </xdr:cNvSpPr>
      </xdr:nvSpPr>
      <xdr:spPr>
        <a:xfrm flipV="1">
          <a:off x="7210425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12</xdr:row>
      <xdr:rowOff>200025</xdr:rowOff>
    </xdr:from>
    <xdr:to>
      <xdr:col>19</xdr:col>
      <xdr:colOff>9525</xdr:colOff>
      <xdr:row>14</xdr:row>
      <xdr:rowOff>219075</xdr:rowOff>
    </xdr:to>
    <xdr:sp>
      <xdr:nvSpPr>
        <xdr:cNvPr id="73" name="Line 35"/>
        <xdr:cNvSpPr>
          <a:spLocks/>
        </xdr:cNvSpPr>
      </xdr:nvSpPr>
      <xdr:spPr>
        <a:xfrm flipV="1">
          <a:off x="6924675" y="27908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13</xdr:row>
      <xdr:rowOff>0</xdr:rowOff>
    </xdr:from>
    <xdr:to>
      <xdr:col>22</xdr:col>
      <xdr:colOff>0</xdr:colOff>
      <xdr:row>15</xdr:row>
      <xdr:rowOff>9525</xdr:rowOff>
    </xdr:to>
    <xdr:sp>
      <xdr:nvSpPr>
        <xdr:cNvPr id="74" name="Line 35"/>
        <xdr:cNvSpPr>
          <a:spLocks/>
        </xdr:cNvSpPr>
      </xdr:nvSpPr>
      <xdr:spPr>
        <a:xfrm flipV="1">
          <a:off x="7800975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0</xdr:rowOff>
    </xdr:from>
    <xdr:to>
      <xdr:col>21</xdr:col>
      <xdr:colOff>0</xdr:colOff>
      <xdr:row>15</xdr:row>
      <xdr:rowOff>9525</xdr:rowOff>
    </xdr:to>
    <xdr:sp>
      <xdr:nvSpPr>
        <xdr:cNvPr id="75" name="Line 35"/>
        <xdr:cNvSpPr>
          <a:spLocks/>
        </xdr:cNvSpPr>
      </xdr:nvSpPr>
      <xdr:spPr>
        <a:xfrm flipV="1">
          <a:off x="750570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0</xdr:rowOff>
    </xdr:from>
    <xdr:to>
      <xdr:col>23</xdr:col>
      <xdr:colOff>0</xdr:colOff>
      <xdr:row>15</xdr:row>
      <xdr:rowOff>9525</xdr:rowOff>
    </xdr:to>
    <xdr:sp>
      <xdr:nvSpPr>
        <xdr:cNvPr id="76" name="Line 35"/>
        <xdr:cNvSpPr>
          <a:spLocks/>
        </xdr:cNvSpPr>
      </xdr:nvSpPr>
      <xdr:spPr>
        <a:xfrm flipV="1">
          <a:off x="809625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13</xdr:row>
      <xdr:rowOff>0</xdr:rowOff>
    </xdr:from>
    <xdr:to>
      <xdr:col>24</xdr:col>
      <xdr:colOff>0</xdr:colOff>
      <xdr:row>15</xdr:row>
      <xdr:rowOff>9525</xdr:rowOff>
    </xdr:to>
    <xdr:sp>
      <xdr:nvSpPr>
        <xdr:cNvPr id="77" name="Line 35"/>
        <xdr:cNvSpPr>
          <a:spLocks/>
        </xdr:cNvSpPr>
      </xdr:nvSpPr>
      <xdr:spPr>
        <a:xfrm flipV="1">
          <a:off x="8391525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13</xdr:row>
      <xdr:rowOff>0</xdr:rowOff>
    </xdr:from>
    <xdr:to>
      <xdr:col>24</xdr:col>
      <xdr:colOff>0</xdr:colOff>
      <xdr:row>15</xdr:row>
      <xdr:rowOff>9525</xdr:rowOff>
    </xdr:to>
    <xdr:sp>
      <xdr:nvSpPr>
        <xdr:cNvPr id="78" name="Line 35"/>
        <xdr:cNvSpPr>
          <a:spLocks/>
        </xdr:cNvSpPr>
      </xdr:nvSpPr>
      <xdr:spPr>
        <a:xfrm flipV="1">
          <a:off x="8686800" y="28194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13</xdr:row>
      <xdr:rowOff>0</xdr:rowOff>
    </xdr:from>
    <xdr:to>
      <xdr:col>26</xdr:col>
      <xdr:colOff>0</xdr:colOff>
      <xdr:row>15</xdr:row>
      <xdr:rowOff>9525</xdr:rowOff>
    </xdr:to>
    <xdr:sp>
      <xdr:nvSpPr>
        <xdr:cNvPr id="79" name="Line 35"/>
        <xdr:cNvSpPr>
          <a:spLocks/>
        </xdr:cNvSpPr>
      </xdr:nvSpPr>
      <xdr:spPr>
        <a:xfrm flipV="1">
          <a:off x="8982075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13</xdr:row>
      <xdr:rowOff>0</xdr:rowOff>
    </xdr:from>
    <xdr:to>
      <xdr:col>27</xdr:col>
      <xdr:colOff>0</xdr:colOff>
      <xdr:row>15</xdr:row>
      <xdr:rowOff>9525</xdr:rowOff>
    </xdr:to>
    <xdr:sp>
      <xdr:nvSpPr>
        <xdr:cNvPr id="80" name="Line 35"/>
        <xdr:cNvSpPr>
          <a:spLocks/>
        </xdr:cNvSpPr>
      </xdr:nvSpPr>
      <xdr:spPr>
        <a:xfrm flipV="1">
          <a:off x="927735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13</xdr:row>
      <xdr:rowOff>0</xdr:rowOff>
    </xdr:from>
    <xdr:to>
      <xdr:col>28</xdr:col>
      <xdr:colOff>0</xdr:colOff>
      <xdr:row>15</xdr:row>
      <xdr:rowOff>9525</xdr:rowOff>
    </xdr:to>
    <xdr:sp>
      <xdr:nvSpPr>
        <xdr:cNvPr id="81" name="Line 35"/>
        <xdr:cNvSpPr>
          <a:spLocks/>
        </xdr:cNvSpPr>
      </xdr:nvSpPr>
      <xdr:spPr>
        <a:xfrm flipV="1">
          <a:off x="9572625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13</xdr:row>
      <xdr:rowOff>0</xdr:rowOff>
    </xdr:from>
    <xdr:to>
      <xdr:col>29</xdr:col>
      <xdr:colOff>0</xdr:colOff>
      <xdr:row>15</xdr:row>
      <xdr:rowOff>9525</xdr:rowOff>
    </xdr:to>
    <xdr:sp>
      <xdr:nvSpPr>
        <xdr:cNvPr id="82" name="Line 35"/>
        <xdr:cNvSpPr>
          <a:spLocks/>
        </xdr:cNvSpPr>
      </xdr:nvSpPr>
      <xdr:spPr>
        <a:xfrm flipV="1">
          <a:off x="986790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13</xdr:row>
      <xdr:rowOff>0</xdr:rowOff>
    </xdr:from>
    <xdr:to>
      <xdr:col>30</xdr:col>
      <xdr:colOff>0</xdr:colOff>
      <xdr:row>15</xdr:row>
      <xdr:rowOff>9525</xdr:rowOff>
    </xdr:to>
    <xdr:sp>
      <xdr:nvSpPr>
        <xdr:cNvPr id="83" name="Line 35"/>
        <xdr:cNvSpPr>
          <a:spLocks/>
        </xdr:cNvSpPr>
      </xdr:nvSpPr>
      <xdr:spPr>
        <a:xfrm flipV="1">
          <a:off x="10163175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32</xdr:col>
      <xdr:colOff>0</xdr:colOff>
      <xdr:row>15</xdr:row>
      <xdr:rowOff>9525</xdr:rowOff>
    </xdr:to>
    <xdr:sp>
      <xdr:nvSpPr>
        <xdr:cNvPr id="84" name="Line 35"/>
        <xdr:cNvSpPr>
          <a:spLocks/>
        </xdr:cNvSpPr>
      </xdr:nvSpPr>
      <xdr:spPr>
        <a:xfrm flipV="1">
          <a:off x="10753725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15</xdr:row>
      <xdr:rowOff>9525</xdr:rowOff>
    </xdr:from>
    <xdr:to>
      <xdr:col>17</xdr:col>
      <xdr:colOff>295275</xdr:colOff>
      <xdr:row>17</xdr:row>
      <xdr:rowOff>19050</xdr:rowOff>
    </xdr:to>
    <xdr:sp>
      <xdr:nvSpPr>
        <xdr:cNvPr id="85" name="Line 35"/>
        <xdr:cNvSpPr>
          <a:spLocks/>
        </xdr:cNvSpPr>
      </xdr:nvSpPr>
      <xdr:spPr>
        <a:xfrm flipV="1">
          <a:off x="6619875" y="32861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20</xdr:col>
      <xdr:colOff>0</xdr:colOff>
      <xdr:row>17</xdr:row>
      <xdr:rowOff>9525</xdr:rowOff>
    </xdr:to>
    <xdr:sp>
      <xdr:nvSpPr>
        <xdr:cNvPr id="86" name="Line 35"/>
        <xdr:cNvSpPr>
          <a:spLocks/>
        </xdr:cNvSpPr>
      </xdr:nvSpPr>
      <xdr:spPr>
        <a:xfrm flipV="1">
          <a:off x="7210425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14</xdr:row>
      <xdr:rowOff>200025</xdr:rowOff>
    </xdr:from>
    <xdr:to>
      <xdr:col>19</xdr:col>
      <xdr:colOff>9525</xdr:colOff>
      <xdr:row>16</xdr:row>
      <xdr:rowOff>219075</xdr:rowOff>
    </xdr:to>
    <xdr:sp>
      <xdr:nvSpPr>
        <xdr:cNvPr id="87" name="Line 35"/>
        <xdr:cNvSpPr>
          <a:spLocks/>
        </xdr:cNvSpPr>
      </xdr:nvSpPr>
      <xdr:spPr>
        <a:xfrm flipV="1">
          <a:off x="6924675" y="32480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22</xdr:col>
      <xdr:colOff>0</xdr:colOff>
      <xdr:row>17</xdr:row>
      <xdr:rowOff>9525</xdr:rowOff>
    </xdr:to>
    <xdr:sp>
      <xdr:nvSpPr>
        <xdr:cNvPr id="88" name="Line 35"/>
        <xdr:cNvSpPr>
          <a:spLocks/>
        </xdr:cNvSpPr>
      </xdr:nvSpPr>
      <xdr:spPr>
        <a:xfrm flipV="1">
          <a:off x="7800975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15</xdr:row>
      <xdr:rowOff>0</xdr:rowOff>
    </xdr:from>
    <xdr:to>
      <xdr:col>21</xdr:col>
      <xdr:colOff>0</xdr:colOff>
      <xdr:row>17</xdr:row>
      <xdr:rowOff>9525</xdr:rowOff>
    </xdr:to>
    <xdr:sp>
      <xdr:nvSpPr>
        <xdr:cNvPr id="89" name="Line 35"/>
        <xdr:cNvSpPr>
          <a:spLocks/>
        </xdr:cNvSpPr>
      </xdr:nvSpPr>
      <xdr:spPr>
        <a:xfrm flipV="1">
          <a:off x="750570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23</xdr:col>
      <xdr:colOff>0</xdr:colOff>
      <xdr:row>17</xdr:row>
      <xdr:rowOff>9525</xdr:rowOff>
    </xdr:to>
    <xdr:sp>
      <xdr:nvSpPr>
        <xdr:cNvPr id="90" name="Line 35"/>
        <xdr:cNvSpPr>
          <a:spLocks/>
        </xdr:cNvSpPr>
      </xdr:nvSpPr>
      <xdr:spPr>
        <a:xfrm flipV="1">
          <a:off x="809625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15</xdr:row>
      <xdr:rowOff>0</xdr:rowOff>
    </xdr:from>
    <xdr:to>
      <xdr:col>24</xdr:col>
      <xdr:colOff>0</xdr:colOff>
      <xdr:row>17</xdr:row>
      <xdr:rowOff>9525</xdr:rowOff>
    </xdr:to>
    <xdr:sp>
      <xdr:nvSpPr>
        <xdr:cNvPr id="91" name="Line 35"/>
        <xdr:cNvSpPr>
          <a:spLocks/>
        </xdr:cNvSpPr>
      </xdr:nvSpPr>
      <xdr:spPr>
        <a:xfrm flipV="1">
          <a:off x="8391525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15</xdr:row>
      <xdr:rowOff>0</xdr:rowOff>
    </xdr:from>
    <xdr:to>
      <xdr:col>24</xdr:col>
      <xdr:colOff>0</xdr:colOff>
      <xdr:row>17</xdr:row>
      <xdr:rowOff>9525</xdr:rowOff>
    </xdr:to>
    <xdr:sp>
      <xdr:nvSpPr>
        <xdr:cNvPr id="92" name="Line 35"/>
        <xdr:cNvSpPr>
          <a:spLocks/>
        </xdr:cNvSpPr>
      </xdr:nvSpPr>
      <xdr:spPr>
        <a:xfrm flipV="1">
          <a:off x="8686800" y="32766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26</xdr:col>
      <xdr:colOff>0</xdr:colOff>
      <xdr:row>17</xdr:row>
      <xdr:rowOff>9525</xdr:rowOff>
    </xdr:to>
    <xdr:sp>
      <xdr:nvSpPr>
        <xdr:cNvPr id="93" name="Line 35"/>
        <xdr:cNvSpPr>
          <a:spLocks/>
        </xdr:cNvSpPr>
      </xdr:nvSpPr>
      <xdr:spPr>
        <a:xfrm flipV="1">
          <a:off x="8982075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27</xdr:col>
      <xdr:colOff>0</xdr:colOff>
      <xdr:row>17</xdr:row>
      <xdr:rowOff>9525</xdr:rowOff>
    </xdr:to>
    <xdr:sp>
      <xdr:nvSpPr>
        <xdr:cNvPr id="94" name="Line 35"/>
        <xdr:cNvSpPr>
          <a:spLocks/>
        </xdr:cNvSpPr>
      </xdr:nvSpPr>
      <xdr:spPr>
        <a:xfrm flipV="1">
          <a:off x="927735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15</xdr:row>
      <xdr:rowOff>0</xdr:rowOff>
    </xdr:from>
    <xdr:to>
      <xdr:col>28</xdr:col>
      <xdr:colOff>0</xdr:colOff>
      <xdr:row>17</xdr:row>
      <xdr:rowOff>9525</xdr:rowOff>
    </xdr:to>
    <xdr:sp>
      <xdr:nvSpPr>
        <xdr:cNvPr id="95" name="Line 35"/>
        <xdr:cNvSpPr>
          <a:spLocks/>
        </xdr:cNvSpPr>
      </xdr:nvSpPr>
      <xdr:spPr>
        <a:xfrm flipV="1">
          <a:off x="9572625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15</xdr:row>
      <xdr:rowOff>0</xdr:rowOff>
    </xdr:from>
    <xdr:to>
      <xdr:col>29</xdr:col>
      <xdr:colOff>0</xdr:colOff>
      <xdr:row>17</xdr:row>
      <xdr:rowOff>9525</xdr:rowOff>
    </xdr:to>
    <xdr:sp>
      <xdr:nvSpPr>
        <xdr:cNvPr id="96" name="Line 35"/>
        <xdr:cNvSpPr>
          <a:spLocks/>
        </xdr:cNvSpPr>
      </xdr:nvSpPr>
      <xdr:spPr>
        <a:xfrm flipV="1">
          <a:off x="986790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15</xdr:row>
      <xdr:rowOff>0</xdr:rowOff>
    </xdr:from>
    <xdr:to>
      <xdr:col>30</xdr:col>
      <xdr:colOff>0</xdr:colOff>
      <xdr:row>17</xdr:row>
      <xdr:rowOff>9525</xdr:rowOff>
    </xdr:to>
    <xdr:sp>
      <xdr:nvSpPr>
        <xdr:cNvPr id="97" name="Line 35"/>
        <xdr:cNvSpPr>
          <a:spLocks/>
        </xdr:cNvSpPr>
      </xdr:nvSpPr>
      <xdr:spPr>
        <a:xfrm flipV="1">
          <a:off x="10163175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15</xdr:row>
      <xdr:rowOff>0</xdr:rowOff>
    </xdr:from>
    <xdr:to>
      <xdr:col>32</xdr:col>
      <xdr:colOff>0</xdr:colOff>
      <xdr:row>17</xdr:row>
      <xdr:rowOff>9525</xdr:rowOff>
    </xdr:to>
    <xdr:sp>
      <xdr:nvSpPr>
        <xdr:cNvPr id="98" name="Line 35"/>
        <xdr:cNvSpPr>
          <a:spLocks/>
        </xdr:cNvSpPr>
      </xdr:nvSpPr>
      <xdr:spPr>
        <a:xfrm flipV="1">
          <a:off x="10753725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17</xdr:row>
      <xdr:rowOff>9525</xdr:rowOff>
    </xdr:from>
    <xdr:to>
      <xdr:col>17</xdr:col>
      <xdr:colOff>295275</xdr:colOff>
      <xdr:row>19</xdr:row>
      <xdr:rowOff>19050</xdr:rowOff>
    </xdr:to>
    <xdr:sp>
      <xdr:nvSpPr>
        <xdr:cNvPr id="99" name="Line 35"/>
        <xdr:cNvSpPr>
          <a:spLocks/>
        </xdr:cNvSpPr>
      </xdr:nvSpPr>
      <xdr:spPr>
        <a:xfrm flipV="1">
          <a:off x="6619875" y="37433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0</xdr:rowOff>
    </xdr:from>
    <xdr:to>
      <xdr:col>20</xdr:col>
      <xdr:colOff>0</xdr:colOff>
      <xdr:row>19</xdr:row>
      <xdr:rowOff>9525</xdr:rowOff>
    </xdr:to>
    <xdr:sp>
      <xdr:nvSpPr>
        <xdr:cNvPr id="100" name="Line 35"/>
        <xdr:cNvSpPr>
          <a:spLocks/>
        </xdr:cNvSpPr>
      </xdr:nvSpPr>
      <xdr:spPr>
        <a:xfrm flipV="1">
          <a:off x="7210425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16</xdr:row>
      <xdr:rowOff>200025</xdr:rowOff>
    </xdr:from>
    <xdr:to>
      <xdr:col>19</xdr:col>
      <xdr:colOff>9525</xdr:colOff>
      <xdr:row>18</xdr:row>
      <xdr:rowOff>219075</xdr:rowOff>
    </xdr:to>
    <xdr:sp>
      <xdr:nvSpPr>
        <xdr:cNvPr id="101" name="Line 35"/>
        <xdr:cNvSpPr>
          <a:spLocks/>
        </xdr:cNvSpPr>
      </xdr:nvSpPr>
      <xdr:spPr>
        <a:xfrm flipV="1">
          <a:off x="6924675" y="37052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17</xdr:row>
      <xdr:rowOff>0</xdr:rowOff>
    </xdr:from>
    <xdr:to>
      <xdr:col>22</xdr:col>
      <xdr:colOff>0</xdr:colOff>
      <xdr:row>19</xdr:row>
      <xdr:rowOff>9525</xdr:rowOff>
    </xdr:to>
    <xdr:sp>
      <xdr:nvSpPr>
        <xdr:cNvPr id="102" name="Line 35"/>
        <xdr:cNvSpPr>
          <a:spLocks/>
        </xdr:cNvSpPr>
      </xdr:nvSpPr>
      <xdr:spPr>
        <a:xfrm flipV="1">
          <a:off x="7800975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17</xdr:row>
      <xdr:rowOff>0</xdr:rowOff>
    </xdr:from>
    <xdr:to>
      <xdr:col>21</xdr:col>
      <xdr:colOff>0</xdr:colOff>
      <xdr:row>19</xdr:row>
      <xdr:rowOff>9525</xdr:rowOff>
    </xdr:to>
    <xdr:sp>
      <xdr:nvSpPr>
        <xdr:cNvPr id="103" name="Line 35"/>
        <xdr:cNvSpPr>
          <a:spLocks/>
        </xdr:cNvSpPr>
      </xdr:nvSpPr>
      <xdr:spPr>
        <a:xfrm flipV="1">
          <a:off x="750570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17</xdr:row>
      <xdr:rowOff>0</xdr:rowOff>
    </xdr:from>
    <xdr:to>
      <xdr:col>23</xdr:col>
      <xdr:colOff>0</xdr:colOff>
      <xdr:row>19</xdr:row>
      <xdr:rowOff>9525</xdr:rowOff>
    </xdr:to>
    <xdr:sp>
      <xdr:nvSpPr>
        <xdr:cNvPr id="104" name="Line 35"/>
        <xdr:cNvSpPr>
          <a:spLocks/>
        </xdr:cNvSpPr>
      </xdr:nvSpPr>
      <xdr:spPr>
        <a:xfrm flipV="1">
          <a:off x="809625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17</xdr:row>
      <xdr:rowOff>0</xdr:rowOff>
    </xdr:from>
    <xdr:to>
      <xdr:col>24</xdr:col>
      <xdr:colOff>0</xdr:colOff>
      <xdr:row>19</xdr:row>
      <xdr:rowOff>9525</xdr:rowOff>
    </xdr:to>
    <xdr:sp>
      <xdr:nvSpPr>
        <xdr:cNvPr id="105" name="Line 35"/>
        <xdr:cNvSpPr>
          <a:spLocks/>
        </xdr:cNvSpPr>
      </xdr:nvSpPr>
      <xdr:spPr>
        <a:xfrm flipV="1">
          <a:off x="8391525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17</xdr:row>
      <xdr:rowOff>0</xdr:rowOff>
    </xdr:from>
    <xdr:to>
      <xdr:col>24</xdr:col>
      <xdr:colOff>0</xdr:colOff>
      <xdr:row>19</xdr:row>
      <xdr:rowOff>9525</xdr:rowOff>
    </xdr:to>
    <xdr:sp>
      <xdr:nvSpPr>
        <xdr:cNvPr id="106" name="Line 35"/>
        <xdr:cNvSpPr>
          <a:spLocks/>
        </xdr:cNvSpPr>
      </xdr:nvSpPr>
      <xdr:spPr>
        <a:xfrm flipV="1">
          <a:off x="8686800" y="37338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17</xdr:row>
      <xdr:rowOff>0</xdr:rowOff>
    </xdr:from>
    <xdr:to>
      <xdr:col>26</xdr:col>
      <xdr:colOff>0</xdr:colOff>
      <xdr:row>19</xdr:row>
      <xdr:rowOff>9525</xdr:rowOff>
    </xdr:to>
    <xdr:sp>
      <xdr:nvSpPr>
        <xdr:cNvPr id="107" name="Line 35"/>
        <xdr:cNvSpPr>
          <a:spLocks/>
        </xdr:cNvSpPr>
      </xdr:nvSpPr>
      <xdr:spPr>
        <a:xfrm flipV="1">
          <a:off x="8982075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17</xdr:row>
      <xdr:rowOff>0</xdr:rowOff>
    </xdr:from>
    <xdr:to>
      <xdr:col>27</xdr:col>
      <xdr:colOff>0</xdr:colOff>
      <xdr:row>19</xdr:row>
      <xdr:rowOff>9525</xdr:rowOff>
    </xdr:to>
    <xdr:sp>
      <xdr:nvSpPr>
        <xdr:cNvPr id="108" name="Line 35"/>
        <xdr:cNvSpPr>
          <a:spLocks/>
        </xdr:cNvSpPr>
      </xdr:nvSpPr>
      <xdr:spPr>
        <a:xfrm flipV="1">
          <a:off x="927735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17</xdr:row>
      <xdr:rowOff>0</xdr:rowOff>
    </xdr:from>
    <xdr:to>
      <xdr:col>28</xdr:col>
      <xdr:colOff>0</xdr:colOff>
      <xdr:row>19</xdr:row>
      <xdr:rowOff>9525</xdr:rowOff>
    </xdr:to>
    <xdr:sp>
      <xdr:nvSpPr>
        <xdr:cNvPr id="109" name="Line 35"/>
        <xdr:cNvSpPr>
          <a:spLocks/>
        </xdr:cNvSpPr>
      </xdr:nvSpPr>
      <xdr:spPr>
        <a:xfrm flipV="1">
          <a:off x="9572625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17</xdr:row>
      <xdr:rowOff>0</xdr:rowOff>
    </xdr:from>
    <xdr:to>
      <xdr:col>29</xdr:col>
      <xdr:colOff>0</xdr:colOff>
      <xdr:row>19</xdr:row>
      <xdr:rowOff>9525</xdr:rowOff>
    </xdr:to>
    <xdr:sp>
      <xdr:nvSpPr>
        <xdr:cNvPr id="110" name="Line 35"/>
        <xdr:cNvSpPr>
          <a:spLocks/>
        </xdr:cNvSpPr>
      </xdr:nvSpPr>
      <xdr:spPr>
        <a:xfrm flipV="1">
          <a:off x="986790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17</xdr:row>
      <xdr:rowOff>0</xdr:rowOff>
    </xdr:from>
    <xdr:to>
      <xdr:col>30</xdr:col>
      <xdr:colOff>0</xdr:colOff>
      <xdr:row>19</xdr:row>
      <xdr:rowOff>9525</xdr:rowOff>
    </xdr:to>
    <xdr:sp>
      <xdr:nvSpPr>
        <xdr:cNvPr id="111" name="Line 35"/>
        <xdr:cNvSpPr>
          <a:spLocks/>
        </xdr:cNvSpPr>
      </xdr:nvSpPr>
      <xdr:spPr>
        <a:xfrm flipV="1">
          <a:off x="10163175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17</xdr:row>
      <xdr:rowOff>0</xdr:rowOff>
    </xdr:from>
    <xdr:to>
      <xdr:col>32</xdr:col>
      <xdr:colOff>0</xdr:colOff>
      <xdr:row>19</xdr:row>
      <xdr:rowOff>9525</xdr:rowOff>
    </xdr:to>
    <xdr:sp>
      <xdr:nvSpPr>
        <xdr:cNvPr id="112" name="Line 35"/>
        <xdr:cNvSpPr>
          <a:spLocks/>
        </xdr:cNvSpPr>
      </xdr:nvSpPr>
      <xdr:spPr>
        <a:xfrm flipV="1">
          <a:off x="10753725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19</xdr:row>
      <xdr:rowOff>9525</xdr:rowOff>
    </xdr:from>
    <xdr:to>
      <xdr:col>17</xdr:col>
      <xdr:colOff>295275</xdr:colOff>
      <xdr:row>21</xdr:row>
      <xdr:rowOff>19050</xdr:rowOff>
    </xdr:to>
    <xdr:sp>
      <xdr:nvSpPr>
        <xdr:cNvPr id="113" name="Line 35"/>
        <xdr:cNvSpPr>
          <a:spLocks/>
        </xdr:cNvSpPr>
      </xdr:nvSpPr>
      <xdr:spPr>
        <a:xfrm flipV="1">
          <a:off x="6619875" y="42005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20</xdr:col>
      <xdr:colOff>0</xdr:colOff>
      <xdr:row>21</xdr:row>
      <xdr:rowOff>9525</xdr:rowOff>
    </xdr:to>
    <xdr:sp>
      <xdr:nvSpPr>
        <xdr:cNvPr id="114" name="Line 35"/>
        <xdr:cNvSpPr>
          <a:spLocks/>
        </xdr:cNvSpPr>
      </xdr:nvSpPr>
      <xdr:spPr>
        <a:xfrm flipV="1">
          <a:off x="7210425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18</xdr:row>
      <xdr:rowOff>200025</xdr:rowOff>
    </xdr:from>
    <xdr:to>
      <xdr:col>19</xdr:col>
      <xdr:colOff>9525</xdr:colOff>
      <xdr:row>20</xdr:row>
      <xdr:rowOff>219075</xdr:rowOff>
    </xdr:to>
    <xdr:sp>
      <xdr:nvSpPr>
        <xdr:cNvPr id="115" name="Line 35"/>
        <xdr:cNvSpPr>
          <a:spLocks/>
        </xdr:cNvSpPr>
      </xdr:nvSpPr>
      <xdr:spPr>
        <a:xfrm flipV="1">
          <a:off x="6924675" y="41624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22</xdr:col>
      <xdr:colOff>0</xdr:colOff>
      <xdr:row>21</xdr:row>
      <xdr:rowOff>9525</xdr:rowOff>
    </xdr:to>
    <xdr:sp>
      <xdr:nvSpPr>
        <xdr:cNvPr id="116" name="Line 35"/>
        <xdr:cNvSpPr>
          <a:spLocks/>
        </xdr:cNvSpPr>
      </xdr:nvSpPr>
      <xdr:spPr>
        <a:xfrm flipV="1">
          <a:off x="7800975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19</xdr:row>
      <xdr:rowOff>0</xdr:rowOff>
    </xdr:from>
    <xdr:to>
      <xdr:col>21</xdr:col>
      <xdr:colOff>0</xdr:colOff>
      <xdr:row>21</xdr:row>
      <xdr:rowOff>9525</xdr:rowOff>
    </xdr:to>
    <xdr:sp>
      <xdr:nvSpPr>
        <xdr:cNvPr id="117" name="Line 35"/>
        <xdr:cNvSpPr>
          <a:spLocks/>
        </xdr:cNvSpPr>
      </xdr:nvSpPr>
      <xdr:spPr>
        <a:xfrm flipV="1">
          <a:off x="750570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23</xdr:col>
      <xdr:colOff>0</xdr:colOff>
      <xdr:row>21</xdr:row>
      <xdr:rowOff>9525</xdr:rowOff>
    </xdr:to>
    <xdr:sp>
      <xdr:nvSpPr>
        <xdr:cNvPr id="118" name="Line 35"/>
        <xdr:cNvSpPr>
          <a:spLocks/>
        </xdr:cNvSpPr>
      </xdr:nvSpPr>
      <xdr:spPr>
        <a:xfrm flipV="1">
          <a:off x="809625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19</xdr:row>
      <xdr:rowOff>0</xdr:rowOff>
    </xdr:from>
    <xdr:to>
      <xdr:col>24</xdr:col>
      <xdr:colOff>0</xdr:colOff>
      <xdr:row>21</xdr:row>
      <xdr:rowOff>9525</xdr:rowOff>
    </xdr:to>
    <xdr:sp>
      <xdr:nvSpPr>
        <xdr:cNvPr id="119" name="Line 35"/>
        <xdr:cNvSpPr>
          <a:spLocks/>
        </xdr:cNvSpPr>
      </xdr:nvSpPr>
      <xdr:spPr>
        <a:xfrm flipV="1">
          <a:off x="8391525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19</xdr:row>
      <xdr:rowOff>0</xdr:rowOff>
    </xdr:from>
    <xdr:to>
      <xdr:col>24</xdr:col>
      <xdr:colOff>0</xdr:colOff>
      <xdr:row>21</xdr:row>
      <xdr:rowOff>9525</xdr:rowOff>
    </xdr:to>
    <xdr:sp>
      <xdr:nvSpPr>
        <xdr:cNvPr id="120" name="Line 35"/>
        <xdr:cNvSpPr>
          <a:spLocks/>
        </xdr:cNvSpPr>
      </xdr:nvSpPr>
      <xdr:spPr>
        <a:xfrm flipV="1">
          <a:off x="8686800" y="41910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19</xdr:row>
      <xdr:rowOff>0</xdr:rowOff>
    </xdr:from>
    <xdr:to>
      <xdr:col>26</xdr:col>
      <xdr:colOff>0</xdr:colOff>
      <xdr:row>21</xdr:row>
      <xdr:rowOff>9525</xdr:rowOff>
    </xdr:to>
    <xdr:sp>
      <xdr:nvSpPr>
        <xdr:cNvPr id="121" name="Line 35"/>
        <xdr:cNvSpPr>
          <a:spLocks/>
        </xdr:cNvSpPr>
      </xdr:nvSpPr>
      <xdr:spPr>
        <a:xfrm flipV="1">
          <a:off x="8982075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19</xdr:row>
      <xdr:rowOff>0</xdr:rowOff>
    </xdr:from>
    <xdr:to>
      <xdr:col>27</xdr:col>
      <xdr:colOff>0</xdr:colOff>
      <xdr:row>21</xdr:row>
      <xdr:rowOff>9525</xdr:rowOff>
    </xdr:to>
    <xdr:sp>
      <xdr:nvSpPr>
        <xdr:cNvPr id="122" name="Line 35"/>
        <xdr:cNvSpPr>
          <a:spLocks/>
        </xdr:cNvSpPr>
      </xdr:nvSpPr>
      <xdr:spPr>
        <a:xfrm flipV="1">
          <a:off x="927735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19</xdr:row>
      <xdr:rowOff>0</xdr:rowOff>
    </xdr:from>
    <xdr:to>
      <xdr:col>28</xdr:col>
      <xdr:colOff>0</xdr:colOff>
      <xdr:row>21</xdr:row>
      <xdr:rowOff>9525</xdr:rowOff>
    </xdr:to>
    <xdr:sp>
      <xdr:nvSpPr>
        <xdr:cNvPr id="123" name="Line 35"/>
        <xdr:cNvSpPr>
          <a:spLocks/>
        </xdr:cNvSpPr>
      </xdr:nvSpPr>
      <xdr:spPr>
        <a:xfrm flipV="1">
          <a:off x="9572625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19</xdr:row>
      <xdr:rowOff>0</xdr:rowOff>
    </xdr:from>
    <xdr:to>
      <xdr:col>29</xdr:col>
      <xdr:colOff>0</xdr:colOff>
      <xdr:row>21</xdr:row>
      <xdr:rowOff>9525</xdr:rowOff>
    </xdr:to>
    <xdr:sp>
      <xdr:nvSpPr>
        <xdr:cNvPr id="124" name="Line 35"/>
        <xdr:cNvSpPr>
          <a:spLocks/>
        </xdr:cNvSpPr>
      </xdr:nvSpPr>
      <xdr:spPr>
        <a:xfrm flipV="1">
          <a:off x="986790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19</xdr:row>
      <xdr:rowOff>0</xdr:rowOff>
    </xdr:from>
    <xdr:to>
      <xdr:col>30</xdr:col>
      <xdr:colOff>0</xdr:colOff>
      <xdr:row>21</xdr:row>
      <xdr:rowOff>9525</xdr:rowOff>
    </xdr:to>
    <xdr:sp>
      <xdr:nvSpPr>
        <xdr:cNvPr id="125" name="Line 35"/>
        <xdr:cNvSpPr>
          <a:spLocks/>
        </xdr:cNvSpPr>
      </xdr:nvSpPr>
      <xdr:spPr>
        <a:xfrm flipV="1">
          <a:off x="10163175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19</xdr:row>
      <xdr:rowOff>0</xdr:rowOff>
    </xdr:from>
    <xdr:to>
      <xdr:col>32</xdr:col>
      <xdr:colOff>0</xdr:colOff>
      <xdr:row>21</xdr:row>
      <xdr:rowOff>9525</xdr:rowOff>
    </xdr:to>
    <xdr:sp>
      <xdr:nvSpPr>
        <xdr:cNvPr id="126" name="Line 35"/>
        <xdr:cNvSpPr>
          <a:spLocks/>
        </xdr:cNvSpPr>
      </xdr:nvSpPr>
      <xdr:spPr>
        <a:xfrm flipV="1">
          <a:off x="10753725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21</xdr:row>
      <xdr:rowOff>9525</xdr:rowOff>
    </xdr:from>
    <xdr:to>
      <xdr:col>17</xdr:col>
      <xdr:colOff>295275</xdr:colOff>
      <xdr:row>23</xdr:row>
      <xdr:rowOff>19050</xdr:rowOff>
    </xdr:to>
    <xdr:sp>
      <xdr:nvSpPr>
        <xdr:cNvPr id="127" name="Line 35"/>
        <xdr:cNvSpPr>
          <a:spLocks/>
        </xdr:cNvSpPr>
      </xdr:nvSpPr>
      <xdr:spPr>
        <a:xfrm flipV="1">
          <a:off x="6619875" y="46577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20</xdr:col>
      <xdr:colOff>0</xdr:colOff>
      <xdr:row>23</xdr:row>
      <xdr:rowOff>9525</xdr:rowOff>
    </xdr:to>
    <xdr:sp>
      <xdr:nvSpPr>
        <xdr:cNvPr id="128" name="Line 35"/>
        <xdr:cNvSpPr>
          <a:spLocks/>
        </xdr:cNvSpPr>
      </xdr:nvSpPr>
      <xdr:spPr>
        <a:xfrm flipV="1">
          <a:off x="7210425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20</xdr:row>
      <xdr:rowOff>200025</xdr:rowOff>
    </xdr:from>
    <xdr:to>
      <xdr:col>19</xdr:col>
      <xdr:colOff>9525</xdr:colOff>
      <xdr:row>22</xdr:row>
      <xdr:rowOff>219075</xdr:rowOff>
    </xdr:to>
    <xdr:sp>
      <xdr:nvSpPr>
        <xdr:cNvPr id="129" name="Line 35"/>
        <xdr:cNvSpPr>
          <a:spLocks/>
        </xdr:cNvSpPr>
      </xdr:nvSpPr>
      <xdr:spPr>
        <a:xfrm flipV="1">
          <a:off x="6924675" y="46196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21</xdr:row>
      <xdr:rowOff>0</xdr:rowOff>
    </xdr:from>
    <xdr:to>
      <xdr:col>22</xdr:col>
      <xdr:colOff>0</xdr:colOff>
      <xdr:row>23</xdr:row>
      <xdr:rowOff>9525</xdr:rowOff>
    </xdr:to>
    <xdr:sp>
      <xdr:nvSpPr>
        <xdr:cNvPr id="130" name="Line 35"/>
        <xdr:cNvSpPr>
          <a:spLocks/>
        </xdr:cNvSpPr>
      </xdr:nvSpPr>
      <xdr:spPr>
        <a:xfrm flipV="1">
          <a:off x="7800975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21</xdr:row>
      <xdr:rowOff>0</xdr:rowOff>
    </xdr:from>
    <xdr:to>
      <xdr:col>21</xdr:col>
      <xdr:colOff>0</xdr:colOff>
      <xdr:row>23</xdr:row>
      <xdr:rowOff>9525</xdr:rowOff>
    </xdr:to>
    <xdr:sp>
      <xdr:nvSpPr>
        <xdr:cNvPr id="131" name="Line 35"/>
        <xdr:cNvSpPr>
          <a:spLocks/>
        </xdr:cNvSpPr>
      </xdr:nvSpPr>
      <xdr:spPr>
        <a:xfrm flipV="1">
          <a:off x="750570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0</xdr:rowOff>
    </xdr:from>
    <xdr:to>
      <xdr:col>23</xdr:col>
      <xdr:colOff>0</xdr:colOff>
      <xdr:row>23</xdr:row>
      <xdr:rowOff>9525</xdr:rowOff>
    </xdr:to>
    <xdr:sp>
      <xdr:nvSpPr>
        <xdr:cNvPr id="132" name="Line 35"/>
        <xdr:cNvSpPr>
          <a:spLocks/>
        </xdr:cNvSpPr>
      </xdr:nvSpPr>
      <xdr:spPr>
        <a:xfrm flipV="1">
          <a:off x="809625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21</xdr:row>
      <xdr:rowOff>0</xdr:rowOff>
    </xdr:from>
    <xdr:to>
      <xdr:col>24</xdr:col>
      <xdr:colOff>0</xdr:colOff>
      <xdr:row>23</xdr:row>
      <xdr:rowOff>9525</xdr:rowOff>
    </xdr:to>
    <xdr:sp>
      <xdr:nvSpPr>
        <xdr:cNvPr id="133" name="Line 35"/>
        <xdr:cNvSpPr>
          <a:spLocks/>
        </xdr:cNvSpPr>
      </xdr:nvSpPr>
      <xdr:spPr>
        <a:xfrm flipV="1">
          <a:off x="8391525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21</xdr:row>
      <xdr:rowOff>0</xdr:rowOff>
    </xdr:from>
    <xdr:to>
      <xdr:col>24</xdr:col>
      <xdr:colOff>0</xdr:colOff>
      <xdr:row>23</xdr:row>
      <xdr:rowOff>9525</xdr:rowOff>
    </xdr:to>
    <xdr:sp>
      <xdr:nvSpPr>
        <xdr:cNvPr id="134" name="Line 35"/>
        <xdr:cNvSpPr>
          <a:spLocks/>
        </xdr:cNvSpPr>
      </xdr:nvSpPr>
      <xdr:spPr>
        <a:xfrm flipV="1">
          <a:off x="8686800" y="46482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21</xdr:row>
      <xdr:rowOff>0</xdr:rowOff>
    </xdr:from>
    <xdr:to>
      <xdr:col>26</xdr:col>
      <xdr:colOff>0</xdr:colOff>
      <xdr:row>23</xdr:row>
      <xdr:rowOff>9525</xdr:rowOff>
    </xdr:to>
    <xdr:sp>
      <xdr:nvSpPr>
        <xdr:cNvPr id="135" name="Line 35"/>
        <xdr:cNvSpPr>
          <a:spLocks/>
        </xdr:cNvSpPr>
      </xdr:nvSpPr>
      <xdr:spPr>
        <a:xfrm flipV="1">
          <a:off x="8982075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21</xdr:row>
      <xdr:rowOff>0</xdr:rowOff>
    </xdr:from>
    <xdr:to>
      <xdr:col>27</xdr:col>
      <xdr:colOff>0</xdr:colOff>
      <xdr:row>23</xdr:row>
      <xdr:rowOff>9525</xdr:rowOff>
    </xdr:to>
    <xdr:sp>
      <xdr:nvSpPr>
        <xdr:cNvPr id="136" name="Line 35"/>
        <xdr:cNvSpPr>
          <a:spLocks/>
        </xdr:cNvSpPr>
      </xdr:nvSpPr>
      <xdr:spPr>
        <a:xfrm flipV="1">
          <a:off x="927735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21</xdr:row>
      <xdr:rowOff>0</xdr:rowOff>
    </xdr:from>
    <xdr:to>
      <xdr:col>28</xdr:col>
      <xdr:colOff>0</xdr:colOff>
      <xdr:row>23</xdr:row>
      <xdr:rowOff>9525</xdr:rowOff>
    </xdr:to>
    <xdr:sp>
      <xdr:nvSpPr>
        <xdr:cNvPr id="137" name="Line 35"/>
        <xdr:cNvSpPr>
          <a:spLocks/>
        </xdr:cNvSpPr>
      </xdr:nvSpPr>
      <xdr:spPr>
        <a:xfrm flipV="1">
          <a:off x="9572625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21</xdr:row>
      <xdr:rowOff>0</xdr:rowOff>
    </xdr:from>
    <xdr:to>
      <xdr:col>29</xdr:col>
      <xdr:colOff>0</xdr:colOff>
      <xdr:row>23</xdr:row>
      <xdr:rowOff>9525</xdr:rowOff>
    </xdr:to>
    <xdr:sp>
      <xdr:nvSpPr>
        <xdr:cNvPr id="138" name="Line 35"/>
        <xdr:cNvSpPr>
          <a:spLocks/>
        </xdr:cNvSpPr>
      </xdr:nvSpPr>
      <xdr:spPr>
        <a:xfrm flipV="1">
          <a:off x="986790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21</xdr:row>
      <xdr:rowOff>0</xdr:rowOff>
    </xdr:from>
    <xdr:to>
      <xdr:col>30</xdr:col>
      <xdr:colOff>0</xdr:colOff>
      <xdr:row>23</xdr:row>
      <xdr:rowOff>9525</xdr:rowOff>
    </xdr:to>
    <xdr:sp>
      <xdr:nvSpPr>
        <xdr:cNvPr id="139" name="Line 35"/>
        <xdr:cNvSpPr>
          <a:spLocks/>
        </xdr:cNvSpPr>
      </xdr:nvSpPr>
      <xdr:spPr>
        <a:xfrm flipV="1">
          <a:off x="10163175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32</xdr:col>
      <xdr:colOff>0</xdr:colOff>
      <xdr:row>23</xdr:row>
      <xdr:rowOff>9525</xdr:rowOff>
    </xdr:to>
    <xdr:sp>
      <xdr:nvSpPr>
        <xdr:cNvPr id="140" name="Line 35"/>
        <xdr:cNvSpPr>
          <a:spLocks/>
        </xdr:cNvSpPr>
      </xdr:nvSpPr>
      <xdr:spPr>
        <a:xfrm flipV="1">
          <a:off x="10753725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23</xdr:row>
      <xdr:rowOff>9525</xdr:rowOff>
    </xdr:from>
    <xdr:to>
      <xdr:col>17</xdr:col>
      <xdr:colOff>295275</xdr:colOff>
      <xdr:row>25</xdr:row>
      <xdr:rowOff>19050</xdr:rowOff>
    </xdr:to>
    <xdr:sp>
      <xdr:nvSpPr>
        <xdr:cNvPr id="141" name="Line 35"/>
        <xdr:cNvSpPr>
          <a:spLocks/>
        </xdr:cNvSpPr>
      </xdr:nvSpPr>
      <xdr:spPr>
        <a:xfrm flipV="1">
          <a:off x="6619875" y="51149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25</xdr:row>
      <xdr:rowOff>9525</xdr:rowOff>
    </xdr:to>
    <xdr:sp>
      <xdr:nvSpPr>
        <xdr:cNvPr id="142" name="Line 35"/>
        <xdr:cNvSpPr>
          <a:spLocks/>
        </xdr:cNvSpPr>
      </xdr:nvSpPr>
      <xdr:spPr>
        <a:xfrm flipV="1">
          <a:off x="7210425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22</xdr:row>
      <xdr:rowOff>200025</xdr:rowOff>
    </xdr:from>
    <xdr:to>
      <xdr:col>19</xdr:col>
      <xdr:colOff>9525</xdr:colOff>
      <xdr:row>24</xdr:row>
      <xdr:rowOff>219075</xdr:rowOff>
    </xdr:to>
    <xdr:sp>
      <xdr:nvSpPr>
        <xdr:cNvPr id="143" name="Line 35"/>
        <xdr:cNvSpPr>
          <a:spLocks/>
        </xdr:cNvSpPr>
      </xdr:nvSpPr>
      <xdr:spPr>
        <a:xfrm flipV="1">
          <a:off x="6924675" y="50768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23</xdr:row>
      <xdr:rowOff>0</xdr:rowOff>
    </xdr:from>
    <xdr:to>
      <xdr:col>22</xdr:col>
      <xdr:colOff>0</xdr:colOff>
      <xdr:row>25</xdr:row>
      <xdr:rowOff>9525</xdr:rowOff>
    </xdr:to>
    <xdr:sp>
      <xdr:nvSpPr>
        <xdr:cNvPr id="144" name="Line 35"/>
        <xdr:cNvSpPr>
          <a:spLocks/>
        </xdr:cNvSpPr>
      </xdr:nvSpPr>
      <xdr:spPr>
        <a:xfrm flipV="1">
          <a:off x="7800975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23</xdr:row>
      <xdr:rowOff>0</xdr:rowOff>
    </xdr:from>
    <xdr:to>
      <xdr:col>21</xdr:col>
      <xdr:colOff>0</xdr:colOff>
      <xdr:row>25</xdr:row>
      <xdr:rowOff>9525</xdr:rowOff>
    </xdr:to>
    <xdr:sp>
      <xdr:nvSpPr>
        <xdr:cNvPr id="145" name="Line 35"/>
        <xdr:cNvSpPr>
          <a:spLocks/>
        </xdr:cNvSpPr>
      </xdr:nvSpPr>
      <xdr:spPr>
        <a:xfrm flipV="1">
          <a:off x="750570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23</xdr:col>
      <xdr:colOff>0</xdr:colOff>
      <xdr:row>25</xdr:row>
      <xdr:rowOff>9525</xdr:rowOff>
    </xdr:to>
    <xdr:sp>
      <xdr:nvSpPr>
        <xdr:cNvPr id="146" name="Line 35"/>
        <xdr:cNvSpPr>
          <a:spLocks/>
        </xdr:cNvSpPr>
      </xdr:nvSpPr>
      <xdr:spPr>
        <a:xfrm flipV="1">
          <a:off x="809625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23</xdr:row>
      <xdr:rowOff>0</xdr:rowOff>
    </xdr:from>
    <xdr:to>
      <xdr:col>24</xdr:col>
      <xdr:colOff>0</xdr:colOff>
      <xdr:row>25</xdr:row>
      <xdr:rowOff>9525</xdr:rowOff>
    </xdr:to>
    <xdr:sp>
      <xdr:nvSpPr>
        <xdr:cNvPr id="147" name="Line 35"/>
        <xdr:cNvSpPr>
          <a:spLocks/>
        </xdr:cNvSpPr>
      </xdr:nvSpPr>
      <xdr:spPr>
        <a:xfrm flipV="1">
          <a:off x="8391525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23</xdr:row>
      <xdr:rowOff>0</xdr:rowOff>
    </xdr:from>
    <xdr:to>
      <xdr:col>24</xdr:col>
      <xdr:colOff>0</xdr:colOff>
      <xdr:row>25</xdr:row>
      <xdr:rowOff>9525</xdr:rowOff>
    </xdr:to>
    <xdr:sp>
      <xdr:nvSpPr>
        <xdr:cNvPr id="148" name="Line 35"/>
        <xdr:cNvSpPr>
          <a:spLocks/>
        </xdr:cNvSpPr>
      </xdr:nvSpPr>
      <xdr:spPr>
        <a:xfrm flipV="1">
          <a:off x="8686800" y="51054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26</xdr:col>
      <xdr:colOff>0</xdr:colOff>
      <xdr:row>25</xdr:row>
      <xdr:rowOff>9525</xdr:rowOff>
    </xdr:to>
    <xdr:sp>
      <xdr:nvSpPr>
        <xdr:cNvPr id="149" name="Line 35"/>
        <xdr:cNvSpPr>
          <a:spLocks/>
        </xdr:cNvSpPr>
      </xdr:nvSpPr>
      <xdr:spPr>
        <a:xfrm flipV="1">
          <a:off x="8982075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23</xdr:row>
      <xdr:rowOff>0</xdr:rowOff>
    </xdr:from>
    <xdr:to>
      <xdr:col>27</xdr:col>
      <xdr:colOff>0</xdr:colOff>
      <xdr:row>25</xdr:row>
      <xdr:rowOff>9525</xdr:rowOff>
    </xdr:to>
    <xdr:sp>
      <xdr:nvSpPr>
        <xdr:cNvPr id="150" name="Line 35"/>
        <xdr:cNvSpPr>
          <a:spLocks/>
        </xdr:cNvSpPr>
      </xdr:nvSpPr>
      <xdr:spPr>
        <a:xfrm flipV="1">
          <a:off x="927735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23</xdr:row>
      <xdr:rowOff>0</xdr:rowOff>
    </xdr:from>
    <xdr:to>
      <xdr:col>28</xdr:col>
      <xdr:colOff>0</xdr:colOff>
      <xdr:row>25</xdr:row>
      <xdr:rowOff>9525</xdr:rowOff>
    </xdr:to>
    <xdr:sp>
      <xdr:nvSpPr>
        <xdr:cNvPr id="151" name="Line 35"/>
        <xdr:cNvSpPr>
          <a:spLocks/>
        </xdr:cNvSpPr>
      </xdr:nvSpPr>
      <xdr:spPr>
        <a:xfrm flipV="1">
          <a:off x="9572625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23</xdr:row>
      <xdr:rowOff>0</xdr:rowOff>
    </xdr:from>
    <xdr:to>
      <xdr:col>29</xdr:col>
      <xdr:colOff>0</xdr:colOff>
      <xdr:row>25</xdr:row>
      <xdr:rowOff>9525</xdr:rowOff>
    </xdr:to>
    <xdr:sp>
      <xdr:nvSpPr>
        <xdr:cNvPr id="152" name="Line 35"/>
        <xdr:cNvSpPr>
          <a:spLocks/>
        </xdr:cNvSpPr>
      </xdr:nvSpPr>
      <xdr:spPr>
        <a:xfrm flipV="1">
          <a:off x="986790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23</xdr:row>
      <xdr:rowOff>0</xdr:rowOff>
    </xdr:from>
    <xdr:to>
      <xdr:col>30</xdr:col>
      <xdr:colOff>0</xdr:colOff>
      <xdr:row>25</xdr:row>
      <xdr:rowOff>9525</xdr:rowOff>
    </xdr:to>
    <xdr:sp>
      <xdr:nvSpPr>
        <xdr:cNvPr id="153" name="Line 35"/>
        <xdr:cNvSpPr>
          <a:spLocks/>
        </xdr:cNvSpPr>
      </xdr:nvSpPr>
      <xdr:spPr>
        <a:xfrm flipV="1">
          <a:off x="10163175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23</xdr:row>
      <xdr:rowOff>0</xdr:rowOff>
    </xdr:from>
    <xdr:to>
      <xdr:col>32</xdr:col>
      <xdr:colOff>0</xdr:colOff>
      <xdr:row>25</xdr:row>
      <xdr:rowOff>9525</xdr:rowOff>
    </xdr:to>
    <xdr:sp>
      <xdr:nvSpPr>
        <xdr:cNvPr id="154" name="Line 35"/>
        <xdr:cNvSpPr>
          <a:spLocks/>
        </xdr:cNvSpPr>
      </xdr:nvSpPr>
      <xdr:spPr>
        <a:xfrm flipV="1">
          <a:off x="10753725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25</xdr:row>
      <xdr:rowOff>9525</xdr:rowOff>
    </xdr:from>
    <xdr:to>
      <xdr:col>17</xdr:col>
      <xdr:colOff>295275</xdr:colOff>
      <xdr:row>27</xdr:row>
      <xdr:rowOff>19050</xdr:rowOff>
    </xdr:to>
    <xdr:sp>
      <xdr:nvSpPr>
        <xdr:cNvPr id="155" name="Line 35"/>
        <xdr:cNvSpPr>
          <a:spLocks/>
        </xdr:cNvSpPr>
      </xdr:nvSpPr>
      <xdr:spPr>
        <a:xfrm flipV="1">
          <a:off x="6619875" y="55721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20</xdr:col>
      <xdr:colOff>0</xdr:colOff>
      <xdr:row>27</xdr:row>
      <xdr:rowOff>9525</xdr:rowOff>
    </xdr:to>
    <xdr:sp>
      <xdr:nvSpPr>
        <xdr:cNvPr id="156" name="Line 35"/>
        <xdr:cNvSpPr>
          <a:spLocks/>
        </xdr:cNvSpPr>
      </xdr:nvSpPr>
      <xdr:spPr>
        <a:xfrm flipV="1">
          <a:off x="7210425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24</xdr:row>
      <xdr:rowOff>200025</xdr:rowOff>
    </xdr:from>
    <xdr:to>
      <xdr:col>19</xdr:col>
      <xdr:colOff>9525</xdr:colOff>
      <xdr:row>26</xdr:row>
      <xdr:rowOff>219075</xdr:rowOff>
    </xdr:to>
    <xdr:sp>
      <xdr:nvSpPr>
        <xdr:cNvPr id="157" name="Line 35"/>
        <xdr:cNvSpPr>
          <a:spLocks/>
        </xdr:cNvSpPr>
      </xdr:nvSpPr>
      <xdr:spPr>
        <a:xfrm flipV="1">
          <a:off x="6924675" y="55340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25</xdr:row>
      <xdr:rowOff>0</xdr:rowOff>
    </xdr:from>
    <xdr:to>
      <xdr:col>22</xdr:col>
      <xdr:colOff>0</xdr:colOff>
      <xdr:row>27</xdr:row>
      <xdr:rowOff>9525</xdr:rowOff>
    </xdr:to>
    <xdr:sp>
      <xdr:nvSpPr>
        <xdr:cNvPr id="158" name="Line 35"/>
        <xdr:cNvSpPr>
          <a:spLocks/>
        </xdr:cNvSpPr>
      </xdr:nvSpPr>
      <xdr:spPr>
        <a:xfrm flipV="1">
          <a:off x="7800975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21</xdr:col>
      <xdr:colOff>0</xdr:colOff>
      <xdr:row>27</xdr:row>
      <xdr:rowOff>9525</xdr:rowOff>
    </xdr:to>
    <xdr:sp>
      <xdr:nvSpPr>
        <xdr:cNvPr id="159" name="Line 35"/>
        <xdr:cNvSpPr>
          <a:spLocks/>
        </xdr:cNvSpPr>
      </xdr:nvSpPr>
      <xdr:spPr>
        <a:xfrm flipV="1">
          <a:off x="750570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25</xdr:row>
      <xdr:rowOff>0</xdr:rowOff>
    </xdr:from>
    <xdr:to>
      <xdr:col>23</xdr:col>
      <xdr:colOff>0</xdr:colOff>
      <xdr:row>27</xdr:row>
      <xdr:rowOff>9525</xdr:rowOff>
    </xdr:to>
    <xdr:sp>
      <xdr:nvSpPr>
        <xdr:cNvPr id="160" name="Line 35"/>
        <xdr:cNvSpPr>
          <a:spLocks/>
        </xdr:cNvSpPr>
      </xdr:nvSpPr>
      <xdr:spPr>
        <a:xfrm flipV="1">
          <a:off x="809625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24</xdr:col>
      <xdr:colOff>0</xdr:colOff>
      <xdr:row>27</xdr:row>
      <xdr:rowOff>9525</xdr:rowOff>
    </xdr:to>
    <xdr:sp>
      <xdr:nvSpPr>
        <xdr:cNvPr id="161" name="Line 35"/>
        <xdr:cNvSpPr>
          <a:spLocks/>
        </xdr:cNvSpPr>
      </xdr:nvSpPr>
      <xdr:spPr>
        <a:xfrm flipV="1">
          <a:off x="8391525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25</xdr:row>
      <xdr:rowOff>0</xdr:rowOff>
    </xdr:from>
    <xdr:to>
      <xdr:col>24</xdr:col>
      <xdr:colOff>0</xdr:colOff>
      <xdr:row>27</xdr:row>
      <xdr:rowOff>9525</xdr:rowOff>
    </xdr:to>
    <xdr:sp>
      <xdr:nvSpPr>
        <xdr:cNvPr id="162" name="Line 35"/>
        <xdr:cNvSpPr>
          <a:spLocks/>
        </xdr:cNvSpPr>
      </xdr:nvSpPr>
      <xdr:spPr>
        <a:xfrm flipV="1">
          <a:off x="8686800" y="55626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26</xdr:col>
      <xdr:colOff>0</xdr:colOff>
      <xdr:row>27</xdr:row>
      <xdr:rowOff>9525</xdr:rowOff>
    </xdr:to>
    <xdr:sp>
      <xdr:nvSpPr>
        <xdr:cNvPr id="163" name="Line 35"/>
        <xdr:cNvSpPr>
          <a:spLocks/>
        </xdr:cNvSpPr>
      </xdr:nvSpPr>
      <xdr:spPr>
        <a:xfrm flipV="1">
          <a:off x="8982075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25</xdr:row>
      <xdr:rowOff>0</xdr:rowOff>
    </xdr:from>
    <xdr:to>
      <xdr:col>27</xdr:col>
      <xdr:colOff>0</xdr:colOff>
      <xdr:row>27</xdr:row>
      <xdr:rowOff>9525</xdr:rowOff>
    </xdr:to>
    <xdr:sp>
      <xdr:nvSpPr>
        <xdr:cNvPr id="164" name="Line 35"/>
        <xdr:cNvSpPr>
          <a:spLocks/>
        </xdr:cNvSpPr>
      </xdr:nvSpPr>
      <xdr:spPr>
        <a:xfrm flipV="1">
          <a:off x="927735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25</xdr:row>
      <xdr:rowOff>0</xdr:rowOff>
    </xdr:from>
    <xdr:to>
      <xdr:col>28</xdr:col>
      <xdr:colOff>0</xdr:colOff>
      <xdr:row>27</xdr:row>
      <xdr:rowOff>9525</xdr:rowOff>
    </xdr:to>
    <xdr:sp>
      <xdr:nvSpPr>
        <xdr:cNvPr id="165" name="Line 35"/>
        <xdr:cNvSpPr>
          <a:spLocks/>
        </xdr:cNvSpPr>
      </xdr:nvSpPr>
      <xdr:spPr>
        <a:xfrm flipV="1">
          <a:off x="9572625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25</xdr:row>
      <xdr:rowOff>0</xdr:rowOff>
    </xdr:from>
    <xdr:to>
      <xdr:col>29</xdr:col>
      <xdr:colOff>0</xdr:colOff>
      <xdr:row>27</xdr:row>
      <xdr:rowOff>9525</xdr:rowOff>
    </xdr:to>
    <xdr:sp>
      <xdr:nvSpPr>
        <xdr:cNvPr id="166" name="Line 35"/>
        <xdr:cNvSpPr>
          <a:spLocks/>
        </xdr:cNvSpPr>
      </xdr:nvSpPr>
      <xdr:spPr>
        <a:xfrm flipV="1">
          <a:off x="986790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25</xdr:row>
      <xdr:rowOff>0</xdr:rowOff>
    </xdr:from>
    <xdr:to>
      <xdr:col>30</xdr:col>
      <xdr:colOff>0</xdr:colOff>
      <xdr:row>27</xdr:row>
      <xdr:rowOff>9525</xdr:rowOff>
    </xdr:to>
    <xdr:sp>
      <xdr:nvSpPr>
        <xdr:cNvPr id="167" name="Line 35"/>
        <xdr:cNvSpPr>
          <a:spLocks/>
        </xdr:cNvSpPr>
      </xdr:nvSpPr>
      <xdr:spPr>
        <a:xfrm flipV="1">
          <a:off x="10163175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0</xdr:rowOff>
    </xdr:from>
    <xdr:to>
      <xdr:col>32</xdr:col>
      <xdr:colOff>0</xdr:colOff>
      <xdr:row>27</xdr:row>
      <xdr:rowOff>9525</xdr:rowOff>
    </xdr:to>
    <xdr:sp>
      <xdr:nvSpPr>
        <xdr:cNvPr id="168" name="Line 35"/>
        <xdr:cNvSpPr>
          <a:spLocks/>
        </xdr:cNvSpPr>
      </xdr:nvSpPr>
      <xdr:spPr>
        <a:xfrm flipV="1">
          <a:off x="10753725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27</xdr:row>
      <xdr:rowOff>9525</xdr:rowOff>
    </xdr:from>
    <xdr:to>
      <xdr:col>17</xdr:col>
      <xdr:colOff>295275</xdr:colOff>
      <xdr:row>29</xdr:row>
      <xdr:rowOff>19050</xdr:rowOff>
    </xdr:to>
    <xdr:sp>
      <xdr:nvSpPr>
        <xdr:cNvPr id="169" name="Line 35"/>
        <xdr:cNvSpPr>
          <a:spLocks/>
        </xdr:cNvSpPr>
      </xdr:nvSpPr>
      <xdr:spPr>
        <a:xfrm flipV="1">
          <a:off x="6619875" y="60293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20</xdr:col>
      <xdr:colOff>0</xdr:colOff>
      <xdr:row>29</xdr:row>
      <xdr:rowOff>9525</xdr:rowOff>
    </xdr:to>
    <xdr:sp>
      <xdr:nvSpPr>
        <xdr:cNvPr id="170" name="Line 35"/>
        <xdr:cNvSpPr>
          <a:spLocks/>
        </xdr:cNvSpPr>
      </xdr:nvSpPr>
      <xdr:spPr>
        <a:xfrm flipV="1">
          <a:off x="7210425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26</xdr:row>
      <xdr:rowOff>200025</xdr:rowOff>
    </xdr:from>
    <xdr:to>
      <xdr:col>19</xdr:col>
      <xdr:colOff>9525</xdr:colOff>
      <xdr:row>28</xdr:row>
      <xdr:rowOff>219075</xdr:rowOff>
    </xdr:to>
    <xdr:sp>
      <xdr:nvSpPr>
        <xdr:cNvPr id="171" name="Line 35"/>
        <xdr:cNvSpPr>
          <a:spLocks/>
        </xdr:cNvSpPr>
      </xdr:nvSpPr>
      <xdr:spPr>
        <a:xfrm flipV="1">
          <a:off x="6924675" y="59912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0</xdr:rowOff>
    </xdr:from>
    <xdr:to>
      <xdr:col>22</xdr:col>
      <xdr:colOff>0</xdr:colOff>
      <xdr:row>29</xdr:row>
      <xdr:rowOff>9525</xdr:rowOff>
    </xdr:to>
    <xdr:sp>
      <xdr:nvSpPr>
        <xdr:cNvPr id="172" name="Line 35"/>
        <xdr:cNvSpPr>
          <a:spLocks/>
        </xdr:cNvSpPr>
      </xdr:nvSpPr>
      <xdr:spPr>
        <a:xfrm flipV="1">
          <a:off x="7800975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0</xdr:rowOff>
    </xdr:from>
    <xdr:to>
      <xdr:col>21</xdr:col>
      <xdr:colOff>0</xdr:colOff>
      <xdr:row>29</xdr:row>
      <xdr:rowOff>9525</xdr:rowOff>
    </xdr:to>
    <xdr:sp>
      <xdr:nvSpPr>
        <xdr:cNvPr id="173" name="Line 35"/>
        <xdr:cNvSpPr>
          <a:spLocks/>
        </xdr:cNvSpPr>
      </xdr:nvSpPr>
      <xdr:spPr>
        <a:xfrm flipV="1">
          <a:off x="750570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0</xdr:rowOff>
    </xdr:from>
    <xdr:to>
      <xdr:col>23</xdr:col>
      <xdr:colOff>0</xdr:colOff>
      <xdr:row>29</xdr:row>
      <xdr:rowOff>9525</xdr:rowOff>
    </xdr:to>
    <xdr:sp>
      <xdr:nvSpPr>
        <xdr:cNvPr id="174" name="Line 35"/>
        <xdr:cNvSpPr>
          <a:spLocks/>
        </xdr:cNvSpPr>
      </xdr:nvSpPr>
      <xdr:spPr>
        <a:xfrm flipV="1">
          <a:off x="809625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27</xdr:row>
      <xdr:rowOff>0</xdr:rowOff>
    </xdr:from>
    <xdr:to>
      <xdr:col>24</xdr:col>
      <xdr:colOff>0</xdr:colOff>
      <xdr:row>29</xdr:row>
      <xdr:rowOff>9525</xdr:rowOff>
    </xdr:to>
    <xdr:sp>
      <xdr:nvSpPr>
        <xdr:cNvPr id="175" name="Line 35"/>
        <xdr:cNvSpPr>
          <a:spLocks/>
        </xdr:cNvSpPr>
      </xdr:nvSpPr>
      <xdr:spPr>
        <a:xfrm flipV="1">
          <a:off x="8391525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27</xdr:row>
      <xdr:rowOff>0</xdr:rowOff>
    </xdr:from>
    <xdr:to>
      <xdr:col>24</xdr:col>
      <xdr:colOff>0</xdr:colOff>
      <xdr:row>29</xdr:row>
      <xdr:rowOff>9525</xdr:rowOff>
    </xdr:to>
    <xdr:sp>
      <xdr:nvSpPr>
        <xdr:cNvPr id="176" name="Line 35"/>
        <xdr:cNvSpPr>
          <a:spLocks/>
        </xdr:cNvSpPr>
      </xdr:nvSpPr>
      <xdr:spPr>
        <a:xfrm flipV="1">
          <a:off x="8686800" y="60198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27</xdr:row>
      <xdr:rowOff>0</xdr:rowOff>
    </xdr:from>
    <xdr:to>
      <xdr:col>26</xdr:col>
      <xdr:colOff>0</xdr:colOff>
      <xdr:row>29</xdr:row>
      <xdr:rowOff>9525</xdr:rowOff>
    </xdr:to>
    <xdr:sp>
      <xdr:nvSpPr>
        <xdr:cNvPr id="177" name="Line 35"/>
        <xdr:cNvSpPr>
          <a:spLocks/>
        </xdr:cNvSpPr>
      </xdr:nvSpPr>
      <xdr:spPr>
        <a:xfrm flipV="1">
          <a:off x="8982075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27</xdr:row>
      <xdr:rowOff>0</xdr:rowOff>
    </xdr:from>
    <xdr:to>
      <xdr:col>27</xdr:col>
      <xdr:colOff>0</xdr:colOff>
      <xdr:row>29</xdr:row>
      <xdr:rowOff>9525</xdr:rowOff>
    </xdr:to>
    <xdr:sp>
      <xdr:nvSpPr>
        <xdr:cNvPr id="178" name="Line 35"/>
        <xdr:cNvSpPr>
          <a:spLocks/>
        </xdr:cNvSpPr>
      </xdr:nvSpPr>
      <xdr:spPr>
        <a:xfrm flipV="1">
          <a:off x="927735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27</xdr:row>
      <xdr:rowOff>0</xdr:rowOff>
    </xdr:from>
    <xdr:to>
      <xdr:col>28</xdr:col>
      <xdr:colOff>0</xdr:colOff>
      <xdr:row>29</xdr:row>
      <xdr:rowOff>9525</xdr:rowOff>
    </xdr:to>
    <xdr:sp>
      <xdr:nvSpPr>
        <xdr:cNvPr id="179" name="Line 35"/>
        <xdr:cNvSpPr>
          <a:spLocks/>
        </xdr:cNvSpPr>
      </xdr:nvSpPr>
      <xdr:spPr>
        <a:xfrm flipV="1">
          <a:off x="9572625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27</xdr:row>
      <xdr:rowOff>0</xdr:rowOff>
    </xdr:from>
    <xdr:to>
      <xdr:col>29</xdr:col>
      <xdr:colOff>0</xdr:colOff>
      <xdr:row>29</xdr:row>
      <xdr:rowOff>9525</xdr:rowOff>
    </xdr:to>
    <xdr:sp>
      <xdr:nvSpPr>
        <xdr:cNvPr id="180" name="Line 35"/>
        <xdr:cNvSpPr>
          <a:spLocks/>
        </xdr:cNvSpPr>
      </xdr:nvSpPr>
      <xdr:spPr>
        <a:xfrm flipV="1">
          <a:off x="986790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27</xdr:row>
      <xdr:rowOff>0</xdr:rowOff>
    </xdr:from>
    <xdr:to>
      <xdr:col>30</xdr:col>
      <xdr:colOff>0</xdr:colOff>
      <xdr:row>29</xdr:row>
      <xdr:rowOff>9525</xdr:rowOff>
    </xdr:to>
    <xdr:sp>
      <xdr:nvSpPr>
        <xdr:cNvPr id="181" name="Line 35"/>
        <xdr:cNvSpPr>
          <a:spLocks/>
        </xdr:cNvSpPr>
      </xdr:nvSpPr>
      <xdr:spPr>
        <a:xfrm flipV="1">
          <a:off x="10163175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32</xdr:col>
      <xdr:colOff>0</xdr:colOff>
      <xdr:row>29</xdr:row>
      <xdr:rowOff>9525</xdr:rowOff>
    </xdr:to>
    <xdr:sp>
      <xdr:nvSpPr>
        <xdr:cNvPr id="182" name="Line 35"/>
        <xdr:cNvSpPr>
          <a:spLocks/>
        </xdr:cNvSpPr>
      </xdr:nvSpPr>
      <xdr:spPr>
        <a:xfrm flipV="1">
          <a:off x="10753725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29</xdr:row>
      <xdr:rowOff>9525</xdr:rowOff>
    </xdr:from>
    <xdr:to>
      <xdr:col>17</xdr:col>
      <xdr:colOff>295275</xdr:colOff>
      <xdr:row>31</xdr:row>
      <xdr:rowOff>19050</xdr:rowOff>
    </xdr:to>
    <xdr:sp>
      <xdr:nvSpPr>
        <xdr:cNvPr id="183" name="Line 35"/>
        <xdr:cNvSpPr>
          <a:spLocks/>
        </xdr:cNvSpPr>
      </xdr:nvSpPr>
      <xdr:spPr>
        <a:xfrm flipV="1">
          <a:off x="6619875" y="64865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20</xdr:col>
      <xdr:colOff>0</xdr:colOff>
      <xdr:row>31</xdr:row>
      <xdr:rowOff>9525</xdr:rowOff>
    </xdr:to>
    <xdr:sp>
      <xdr:nvSpPr>
        <xdr:cNvPr id="184" name="Line 35"/>
        <xdr:cNvSpPr>
          <a:spLocks/>
        </xdr:cNvSpPr>
      </xdr:nvSpPr>
      <xdr:spPr>
        <a:xfrm flipV="1">
          <a:off x="7210425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28</xdr:row>
      <xdr:rowOff>200025</xdr:rowOff>
    </xdr:from>
    <xdr:to>
      <xdr:col>19</xdr:col>
      <xdr:colOff>9525</xdr:colOff>
      <xdr:row>30</xdr:row>
      <xdr:rowOff>219075</xdr:rowOff>
    </xdr:to>
    <xdr:sp>
      <xdr:nvSpPr>
        <xdr:cNvPr id="185" name="Line 35"/>
        <xdr:cNvSpPr>
          <a:spLocks/>
        </xdr:cNvSpPr>
      </xdr:nvSpPr>
      <xdr:spPr>
        <a:xfrm flipV="1">
          <a:off x="6924675" y="64484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29</xdr:row>
      <xdr:rowOff>0</xdr:rowOff>
    </xdr:from>
    <xdr:to>
      <xdr:col>22</xdr:col>
      <xdr:colOff>0</xdr:colOff>
      <xdr:row>31</xdr:row>
      <xdr:rowOff>9525</xdr:rowOff>
    </xdr:to>
    <xdr:sp>
      <xdr:nvSpPr>
        <xdr:cNvPr id="186" name="Line 35"/>
        <xdr:cNvSpPr>
          <a:spLocks/>
        </xdr:cNvSpPr>
      </xdr:nvSpPr>
      <xdr:spPr>
        <a:xfrm flipV="1">
          <a:off x="7800975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29</xdr:row>
      <xdr:rowOff>0</xdr:rowOff>
    </xdr:from>
    <xdr:to>
      <xdr:col>21</xdr:col>
      <xdr:colOff>0</xdr:colOff>
      <xdr:row>31</xdr:row>
      <xdr:rowOff>9525</xdr:rowOff>
    </xdr:to>
    <xdr:sp>
      <xdr:nvSpPr>
        <xdr:cNvPr id="187" name="Line 35"/>
        <xdr:cNvSpPr>
          <a:spLocks/>
        </xdr:cNvSpPr>
      </xdr:nvSpPr>
      <xdr:spPr>
        <a:xfrm flipV="1">
          <a:off x="750570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29</xdr:row>
      <xdr:rowOff>0</xdr:rowOff>
    </xdr:from>
    <xdr:to>
      <xdr:col>23</xdr:col>
      <xdr:colOff>0</xdr:colOff>
      <xdr:row>31</xdr:row>
      <xdr:rowOff>9525</xdr:rowOff>
    </xdr:to>
    <xdr:sp>
      <xdr:nvSpPr>
        <xdr:cNvPr id="188" name="Line 35"/>
        <xdr:cNvSpPr>
          <a:spLocks/>
        </xdr:cNvSpPr>
      </xdr:nvSpPr>
      <xdr:spPr>
        <a:xfrm flipV="1">
          <a:off x="809625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29</xdr:row>
      <xdr:rowOff>0</xdr:rowOff>
    </xdr:from>
    <xdr:to>
      <xdr:col>24</xdr:col>
      <xdr:colOff>0</xdr:colOff>
      <xdr:row>31</xdr:row>
      <xdr:rowOff>9525</xdr:rowOff>
    </xdr:to>
    <xdr:sp>
      <xdr:nvSpPr>
        <xdr:cNvPr id="189" name="Line 35"/>
        <xdr:cNvSpPr>
          <a:spLocks/>
        </xdr:cNvSpPr>
      </xdr:nvSpPr>
      <xdr:spPr>
        <a:xfrm flipV="1">
          <a:off x="8391525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29</xdr:row>
      <xdr:rowOff>0</xdr:rowOff>
    </xdr:from>
    <xdr:to>
      <xdr:col>24</xdr:col>
      <xdr:colOff>0</xdr:colOff>
      <xdr:row>31</xdr:row>
      <xdr:rowOff>9525</xdr:rowOff>
    </xdr:to>
    <xdr:sp>
      <xdr:nvSpPr>
        <xdr:cNvPr id="190" name="Line 35"/>
        <xdr:cNvSpPr>
          <a:spLocks/>
        </xdr:cNvSpPr>
      </xdr:nvSpPr>
      <xdr:spPr>
        <a:xfrm flipV="1">
          <a:off x="8686800" y="64770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26</xdr:col>
      <xdr:colOff>0</xdr:colOff>
      <xdr:row>31</xdr:row>
      <xdr:rowOff>9525</xdr:rowOff>
    </xdr:to>
    <xdr:sp>
      <xdr:nvSpPr>
        <xdr:cNvPr id="191" name="Line 35"/>
        <xdr:cNvSpPr>
          <a:spLocks/>
        </xdr:cNvSpPr>
      </xdr:nvSpPr>
      <xdr:spPr>
        <a:xfrm flipV="1">
          <a:off x="8982075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29</xdr:row>
      <xdr:rowOff>0</xdr:rowOff>
    </xdr:from>
    <xdr:to>
      <xdr:col>27</xdr:col>
      <xdr:colOff>0</xdr:colOff>
      <xdr:row>31</xdr:row>
      <xdr:rowOff>9525</xdr:rowOff>
    </xdr:to>
    <xdr:sp>
      <xdr:nvSpPr>
        <xdr:cNvPr id="192" name="Line 35"/>
        <xdr:cNvSpPr>
          <a:spLocks/>
        </xdr:cNvSpPr>
      </xdr:nvSpPr>
      <xdr:spPr>
        <a:xfrm flipV="1">
          <a:off x="927735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29</xdr:row>
      <xdr:rowOff>0</xdr:rowOff>
    </xdr:from>
    <xdr:to>
      <xdr:col>28</xdr:col>
      <xdr:colOff>0</xdr:colOff>
      <xdr:row>31</xdr:row>
      <xdr:rowOff>9525</xdr:rowOff>
    </xdr:to>
    <xdr:sp>
      <xdr:nvSpPr>
        <xdr:cNvPr id="193" name="Line 35"/>
        <xdr:cNvSpPr>
          <a:spLocks/>
        </xdr:cNvSpPr>
      </xdr:nvSpPr>
      <xdr:spPr>
        <a:xfrm flipV="1">
          <a:off x="9572625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29</xdr:col>
      <xdr:colOff>0</xdr:colOff>
      <xdr:row>31</xdr:row>
      <xdr:rowOff>9525</xdr:rowOff>
    </xdr:to>
    <xdr:sp>
      <xdr:nvSpPr>
        <xdr:cNvPr id="194" name="Line 35"/>
        <xdr:cNvSpPr>
          <a:spLocks/>
        </xdr:cNvSpPr>
      </xdr:nvSpPr>
      <xdr:spPr>
        <a:xfrm flipV="1">
          <a:off x="986790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29</xdr:row>
      <xdr:rowOff>0</xdr:rowOff>
    </xdr:from>
    <xdr:to>
      <xdr:col>30</xdr:col>
      <xdr:colOff>0</xdr:colOff>
      <xdr:row>31</xdr:row>
      <xdr:rowOff>9525</xdr:rowOff>
    </xdr:to>
    <xdr:sp>
      <xdr:nvSpPr>
        <xdr:cNvPr id="195" name="Line 35"/>
        <xdr:cNvSpPr>
          <a:spLocks/>
        </xdr:cNvSpPr>
      </xdr:nvSpPr>
      <xdr:spPr>
        <a:xfrm flipV="1">
          <a:off x="10163175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29</xdr:row>
      <xdr:rowOff>0</xdr:rowOff>
    </xdr:from>
    <xdr:to>
      <xdr:col>32</xdr:col>
      <xdr:colOff>0</xdr:colOff>
      <xdr:row>31</xdr:row>
      <xdr:rowOff>9525</xdr:rowOff>
    </xdr:to>
    <xdr:sp>
      <xdr:nvSpPr>
        <xdr:cNvPr id="196" name="Line 35"/>
        <xdr:cNvSpPr>
          <a:spLocks/>
        </xdr:cNvSpPr>
      </xdr:nvSpPr>
      <xdr:spPr>
        <a:xfrm flipV="1">
          <a:off x="10753725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31</xdr:row>
      <xdr:rowOff>9525</xdr:rowOff>
    </xdr:from>
    <xdr:to>
      <xdr:col>17</xdr:col>
      <xdr:colOff>295275</xdr:colOff>
      <xdr:row>33</xdr:row>
      <xdr:rowOff>19050</xdr:rowOff>
    </xdr:to>
    <xdr:sp>
      <xdr:nvSpPr>
        <xdr:cNvPr id="197" name="Line 35"/>
        <xdr:cNvSpPr>
          <a:spLocks/>
        </xdr:cNvSpPr>
      </xdr:nvSpPr>
      <xdr:spPr>
        <a:xfrm flipV="1">
          <a:off x="6619875" y="69437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20</xdr:col>
      <xdr:colOff>0</xdr:colOff>
      <xdr:row>33</xdr:row>
      <xdr:rowOff>9525</xdr:rowOff>
    </xdr:to>
    <xdr:sp>
      <xdr:nvSpPr>
        <xdr:cNvPr id="198" name="Line 35"/>
        <xdr:cNvSpPr>
          <a:spLocks/>
        </xdr:cNvSpPr>
      </xdr:nvSpPr>
      <xdr:spPr>
        <a:xfrm flipV="1">
          <a:off x="7210425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30</xdr:row>
      <xdr:rowOff>200025</xdr:rowOff>
    </xdr:from>
    <xdr:to>
      <xdr:col>19</xdr:col>
      <xdr:colOff>9525</xdr:colOff>
      <xdr:row>32</xdr:row>
      <xdr:rowOff>219075</xdr:rowOff>
    </xdr:to>
    <xdr:sp>
      <xdr:nvSpPr>
        <xdr:cNvPr id="199" name="Line 35"/>
        <xdr:cNvSpPr>
          <a:spLocks/>
        </xdr:cNvSpPr>
      </xdr:nvSpPr>
      <xdr:spPr>
        <a:xfrm flipV="1">
          <a:off x="6924675" y="69056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31</xdr:row>
      <xdr:rowOff>0</xdr:rowOff>
    </xdr:from>
    <xdr:to>
      <xdr:col>22</xdr:col>
      <xdr:colOff>0</xdr:colOff>
      <xdr:row>33</xdr:row>
      <xdr:rowOff>9525</xdr:rowOff>
    </xdr:to>
    <xdr:sp>
      <xdr:nvSpPr>
        <xdr:cNvPr id="200" name="Line 35"/>
        <xdr:cNvSpPr>
          <a:spLocks/>
        </xdr:cNvSpPr>
      </xdr:nvSpPr>
      <xdr:spPr>
        <a:xfrm flipV="1">
          <a:off x="7800975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31</xdr:row>
      <xdr:rowOff>0</xdr:rowOff>
    </xdr:from>
    <xdr:to>
      <xdr:col>21</xdr:col>
      <xdr:colOff>0</xdr:colOff>
      <xdr:row>33</xdr:row>
      <xdr:rowOff>9525</xdr:rowOff>
    </xdr:to>
    <xdr:sp>
      <xdr:nvSpPr>
        <xdr:cNvPr id="201" name="Line 35"/>
        <xdr:cNvSpPr>
          <a:spLocks/>
        </xdr:cNvSpPr>
      </xdr:nvSpPr>
      <xdr:spPr>
        <a:xfrm flipV="1">
          <a:off x="750570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31</xdr:row>
      <xdr:rowOff>0</xdr:rowOff>
    </xdr:from>
    <xdr:to>
      <xdr:col>23</xdr:col>
      <xdr:colOff>0</xdr:colOff>
      <xdr:row>33</xdr:row>
      <xdr:rowOff>9525</xdr:rowOff>
    </xdr:to>
    <xdr:sp>
      <xdr:nvSpPr>
        <xdr:cNvPr id="202" name="Line 35"/>
        <xdr:cNvSpPr>
          <a:spLocks/>
        </xdr:cNvSpPr>
      </xdr:nvSpPr>
      <xdr:spPr>
        <a:xfrm flipV="1">
          <a:off x="809625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24</xdr:col>
      <xdr:colOff>0</xdr:colOff>
      <xdr:row>33</xdr:row>
      <xdr:rowOff>9525</xdr:rowOff>
    </xdr:to>
    <xdr:sp>
      <xdr:nvSpPr>
        <xdr:cNvPr id="203" name="Line 35"/>
        <xdr:cNvSpPr>
          <a:spLocks/>
        </xdr:cNvSpPr>
      </xdr:nvSpPr>
      <xdr:spPr>
        <a:xfrm flipV="1">
          <a:off x="8391525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31</xdr:row>
      <xdr:rowOff>0</xdr:rowOff>
    </xdr:from>
    <xdr:to>
      <xdr:col>24</xdr:col>
      <xdr:colOff>0</xdr:colOff>
      <xdr:row>33</xdr:row>
      <xdr:rowOff>9525</xdr:rowOff>
    </xdr:to>
    <xdr:sp>
      <xdr:nvSpPr>
        <xdr:cNvPr id="204" name="Line 35"/>
        <xdr:cNvSpPr>
          <a:spLocks/>
        </xdr:cNvSpPr>
      </xdr:nvSpPr>
      <xdr:spPr>
        <a:xfrm flipV="1">
          <a:off x="8686800" y="69342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26</xdr:col>
      <xdr:colOff>0</xdr:colOff>
      <xdr:row>33</xdr:row>
      <xdr:rowOff>9525</xdr:rowOff>
    </xdr:to>
    <xdr:sp>
      <xdr:nvSpPr>
        <xdr:cNvPr id="205" name="Line 35"/>
        <xdr:cNvSpPr>
          <a:spLocks/>
        </xdr:cNvSpPr>
      </xdr:nvSpPr>
      <xdr:spPr>
        <a:xfrm flipV="1">
          <a:off x="8982075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31</xdr:row>
      <xdr:rowOff>0</xdr:rowOff>
    </xdr:from>
    <xdr:to>
      <xdr:col>27</xdr:col>
      <xdr:colOff>0</xdr:colOff>
      <xdr:row>33</xdr:row>
      <xdr:rowOff>9525</xdr:rowOff>
    </xdr:to>
    <xdr:sp>
      <xdr:nvSpPr>
        <xdr:cNvPr id="206" name="Line 35"/>
        <xdr:cNvSpPr>
          <a:spLocks/>
        </xdr:cNvSpPr>
      </xdr:nvSpPr>
      <xdr:spPr>
        <a:xfrm flipV="1">
          <a:off x="927735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31</xdr:row>
      <xdr:rowOff>0</xdr:rowOff>
    </xdr:from>
    <xdr:to>
      <xdr:col>28</xdr:col>
      <xdr:colOff>0</xdr:colOff>
      <xdr:row>33</xdr:row>
      <xdr:rowOff>9525</xdr:rowOff>
    </xdr:to>
    <xdr:sp>
      <xdr:nvSpPr>
        <xdr:cNvPr id="207" name="Line 35"/>
        <xdr:cNvSpPr>
          <a:spLocks/>
        </xdr:cNvSpPr>
      </xdr:nvSpPr>
      <xdr:spPr>
        <a:xfrm flipV="1">
          <a:off x="9572625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31</xdr:row>
      <xdr:rowOff>0</xdr:rowOff>
    </xdr:from>
    <xdr:to>
      <xdr:col>29</xdr:col>
      <xdr:colOff>0</xdr:colOff>
      <xdr:row>33</xdr:row>
      <xdr:rowOff>9525</xdr:rowOff>
    </xdr:to>
    <xdr:sp>
      <xdr:nvSpPr>
        <xdr:cNvPr id="208" name="Line 35"/>
        <xdr:cNvSpPr>
          <a:spLocks/>
        </xdr:cNvSpPr>
      </xdr:nvSpPr>
      <xdr:spPr>
        <a:xfrm flipV="1">
          <a:off x="986790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31</xdr:row>
      <xdr:rowOff>0</xdr:rowOff>
    </xdr:from>
    <xdr:to>
      <xdr:col>30</xdr:col>
      <xdr:colOff>0</xdr:colOff>
      <xdr:row>33</xdr:row>
      <xdr:rowOff>9525</xdr:rowOff>
    </xdr:to>
    <xdr:sp>
      <xdr:nvSpPr>
        <xdr:cNvPr id="209" name="Line 35"/>
        <xdr:cNvSpPr>
          <a:spLocks/>
        </xdr:cNvSpPr>
      </xdr:nvSpPr>
      <xdr:spPr>
        <a:xfrm flipV="1">
          <a:off x="10163175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0</xdr:rowOff>
    </xdr:from>
    <xdr:to>
      <xdr:col>32</xdr:col>
      <xdr:colOff>0</xdr:colOff>
      <xdr:row>33</xdr:row>
      <xdr:rowOff>9525</xdr:rowOff>
    </xdr:to>
    <xdr:sp>
      <xdr:nvSpPr>
        <xdr:cNvPr id="210" name="Line 35"/>
        <xdr:cNvSpPr>
          <a:spLocks/>
        </xdr:cNvSpPr>
      </xdr:nvSpPr>
      <xdr:spPr>
        <a:xfrm flipV="1">
          <a:off x="10753725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18</xdr:col>
      <xdr:colOff>0</xdr:colOff>
      <xdr:row>11</xdr:row>
      <xdr:rowOff>9525</xdr:rowOff>
    </xdr:to>
    <xdr:sp>
      <xdr:nvSpPr>
        <xdr:cNvPr id="211" name="Line 35"/>
        <xdr:cNvSpPr>
          <a:spLocks/>
        </xdr:cNvSpPr>
      </xdr:nvSpPr>
      <xdr:spPr>
        <a:xfrm flipV="1">
          <a:off x="661987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25</xdr:col>
      <xdr:colOff>0</xdr:colOff>
      <xdr:row>11</xdr:row>
      <xdr:rowOff>9525</xdr:rowOff>
    </xdr:to>
    <xdr:sp>
      <xdr:nvSpPr>
        <xdr:cNvPr id="212" name="Line 35"/>
        <xdr:cNvSpPr>
          <a:spLocks/>
        </xdr:cNvSpPr>
      </xdr:nvSpPr>
      <xdr:spPr>
        <a:xfrm flipV="1">
          <a:off x="868680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25</xdr:col>
      <xdr:colOff>0</xdr:colOff>
      <xdr:row>13</xdr:row>
      <xdr:rowOff>9525</xdr:rowOff>
    </xdr:to>
    <xdr:sp>
      <xdr:nvSpPr>
        <xdr:cNvPr id="213" name="Line 35"/>
        <xdr:cNvSpPr>
          <a:spLocks/>
        </xdr:cNvSpPr>
      </xdr:nvSpPr>
      <xdr:spPr>
        <a:xfrm flipV="1">
          <a:off x="868680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13</xdr:row>
      <xdr:rowOff>0</xdr:rowOff>
    </xdr:from>
    <xdr:to>
      <xdr:col>25</xdr:col>
      <xdr:colOff>0</xdr:colOff>
      <xdr:row>15</xdr:row>
      <xdr:rowOff>9525</xdr:rowOff>
    </xdr:to>
    <xdr:sp>
      <xdr:nvSpPr>
        <xdr:cNvPr id="214" name="Line 35"/>
        <xdr:cNvSpPr>
          <a:spLocks/>
        </xdr:cNvSpPr>
      </xdr:nvSpPr>
      <xdr:spPr>
        <a:xfrm flipV="1">
          <a:off x="868680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25</xdr:col>
      <xdr:colOff>0</xdr:colOff>
      <xdr:row>17</xdr:row>
      <xdr:rowOff>9525</xdr:rowOff>
    </xdr:to>
    <xdr:sp>
      <xdr:nvSpPr>
        <xdr:cNvPr id="215" name="Line 35"/>
        <xdr:cNvSpPr>
          <a:spLocks/>
        </xdr:cNvSpPr>
      </xdr:nvSpPr>
      <xdr:spPr>
        <a:xfrm flipV="1">
          <a:off x="868680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17</xdr:row>
      <xdr:rowOff>0</xdr:rowOff>
    </xdr:from>
    <xdr:to>
      <xdr:col>25</xdr:col>
      <xdr:colOff>0</xdr:colOff>
      <xdr:row>19</xdr:row>
      <xdr:rowOff>9525</xdr:rowOff>
    </xdr:to>
    <xdr:sp>
      <xdr:nvSpPr>
        <xdr:cNvPr id="216" name="Line 35"/>
        <xdr:cNvSpPr>
          <a:spLocks/>
        </xdr:cNvSpPr>
      </xdr:nvSpPr>
      <xdr:spPr>
        <a:xfrm flipV="1">
          <a:off x="868680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19</xdr:row>
      <xdr:rowOff>0</xdr:rowOff>
    </xdr:from>
    <xdr:to>
      <xdr:col>25</xdr:col>
      <xdr:colOff>0</xdr:colOff>
      <xdr:row>21</xdr:row>
      <xdr:rowOff>9525</xdr:rowOff>
    </xdr:to>
    <xdr:sp>
      <xdr:nvSpPr>
        <xdr:cNvPr id="217" name="Line 35"/>
        <xdr:cNvSpPr>
          <a:spLocks/>
        </xdr:cNvSpPr>
      </xdr:nvSpPr>
      <xdr:spPr>
        <a:xfrm flipV="1">
          <a:off x="868680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21</xdr:row>
      <xdr:rowOff>0</xdr:rowOff>
    </xdr:from>
    <xdr:to>
      <xdr:col>25</xdr:col>
      <xdr:colOff>0</xdr:colOff>
      <xdr:row>23</xdr:row>
      <xdr:rowOff>9525</xdr:rowOff>
    </xdr:to>
    <xdr:sp>
      <xdr:nvSpPr>
        <xdr:cNvPr id="218" name="Line 35"/>
        <xdr:cNvSpPr>
          <a:spLocks/>
        </xdr:cNvSpPr>
      </xdr:nvSpPr>
      <xdr:spPr>
        <a:xfrm flipV="1">
          <a:off x="868680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25</xdr:col>
      <xdr:colOff>0</xdr:colOff>
      <xdr:row>25</xdr:row>
      <xdr:rowOff>9525</xdr:rowOff>
    </xdr:to>
    <xdr:sp>
      <xdr:nvSpPr>
        <xdr:cNvPr id="219" name="Line 35"/>
        <xdr:cNvSpPr>
          <a:spLocks/>
        </xdr:cNvSpPr>
      </xdr:nvSpPr>
      <xdr:spPr>
        <a:xfrm flipV="1">
          <a:off x="868680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25</xdr:row>
      <xdr:rowOff>0</xdr:rowOff>
    </xdr:from>
    <xdr:to>
      <xdr:col>25</xdr:col>
      <xdr:colOff>0</xdr:colOff>
      <xdr:row>27</xdr:row>
      <xdr:rowOff>9525</xdr:rowOff>
    </xdr:to>
    <xdr:sp>
      <xdr:nvSpPr>
        <xdr:cNvPr id="220" name="Line 35"/>
        <xdr:cNvSpPr>
          <a:spLocks/>
        </xdr:cNvSpPr>
      </xdr:nvSpPr>
      <xdr:spPr>
        <a:xfrm flipV="1">
          <a:off x="868680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27</xdr:row>
      <xdr:rowOff>0</xdr:rowOff>
    </xdr:from>
    <xdr:to>
      <xdr:col>25</xdr:col>
      <xdr:colOff>0</xdr:colOff>
      <xdr:row>29</xdr:row>
      <xdr:rowOff>9525</xdr:rowOff>
    </xdr:to>
    <xdr:sp>
      <xdr:nvSpPr>
        <xdr:cNvPr id="221" name="Line 35"/>
        <xdr:cNvSpPr>
          <a:spLocks/>
        </xdr:cNvSpPr>
      </xdr:nvSpPr>
      <xdr:spPr>
        <a:xfrm flipV="1">
          <a:off x="868680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25</xdr:col>
      <xdr:colOff>0</xdr:colOff>
      <xdr:row>31</xdr:row>
      <xdr:rowOff>9525</xdr:rowOff>
    </xdr:to>
    <xdr:sp>
      <xdr:nvSpPr>
        <xdr:cNvPr id="222" name="Line 35"/>
        <xdr:cNvSpPr>
          <a:spLocks/>
        </xdr:cNvSpPr>
      </xdr:nvSpPr>
      <xdr:spPr>
        <a:xfrm flipV="1">
          <a:off x="868680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31</xdr:row>
      <xdr:rowOff>0</xdr:rowOff>
    </xdr:from>
    <xdr:to>
      <xdr:col>25</xdr:col>
      <xdr:colOff>0</xdr:colOff>
      <xdr:row>33</xdr:row>
      <xdr:rowOff>9525</xdr:rowOff>
    </xdr:to>
    <xdr:sp>
      <xdr:nvSpPr>
        <xdr:cNvPr id="223" name="Line 35"/>
        <xdr:cNvSpPr>
          <a:spLocks/>
        </xdr:cNvSpPr>
      </xdr:nvSpPr>
      <xdr:spPr>
        <a:xfrm flipV="1">
          <a:off x="868680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33</xdr:row>
      <xdr:rowOff>0</xdr:rowOff>
    </xdr:from>
    <xdr:to>
      <xdr:col>25</xdr:col>
      <xdr:colOff>0</xdr:colOff>
      <xdr:row>35</xdr:row>
      <xdr:rowOff>9525</xdr:rowOff>
    </xdr:to>
    <xdr:sp>
      <xdr:nvSpPr>
        <xdr:cNvPr id="224" name="Line 35"/>
        <xdr:cNvSpPr>
          <a:spLocks/>
        </xdr:cNvSpPr>
      </xdr:nvSpPr>
      <xdr:spPr>
        <a:xfrm flipV="1">
          <a:off x="8686800" y="7391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32</xdr:row>
      <xdr:rowOff>219075</xdr:rowOff>
    </xdr:from>
    <xdr:to>
      <xdr:col>31</xdr:col>
      <xdr:colOff>0</xdr:colOff>
      <xdr:row>35</xdr:row>
      <xdr:rowOff>0</xdr:rowOff>
    </xdr:to>
    <xdr:sp>
      <xdr:nvSpPr>
        <xdr:cNvPr id="225" name="Line 38"/>
        <xdr:cNvSpPr>
          <a:spLocks/>
        </xdr:cNvSpPr>
      </xdr:nvSpPr>
      <xdr:spPr>
        <a:xfrm flipV="1">
          <a:off x="10458450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31</xdr:col>
      <xdr:colOff>0</xdr:colOff>
      <xdr:row>11</xdr:row>
      <xdr:rowOff>9525</xdr:rowOff>
    </xdr:to>
    <xdr:sp>
      <xdr:nvSpPr>
        <xdr:cNvPr id="226" name="Line 35"/>
        <xdr:cNvSpPr>
          <a:spLocks/>
        </xdr:cNvSpPr>
      </xdr:nvSpPr>
      <xdr:spPr>
        <a:xfrm flipV="1">
          <a:off x="1045845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11</xdr:row>
      <xdr:rowOff>0</xdr:rowOff>
    </xdr:from>
    <xdr:to>
      <xdr:col>31</xdr:col>
      <xdr:colOff>0</xdr:colOff>
      <xdr:row>13</xdr:row>
      <xdr:rowOff>9525</xdr:rowOff>
    </xdr:to>
    <xdr:sp>
      <xdr:nvSpPr>
        <xdr:cNvPr id="227" name="Line 35"/>
        <xdr:cNvSpPr>
          <a:spLocks/>
        </xdr:cNvSpPr>
      </xdr:nvSpPr>
      <xdr:spPr>
        <a:xfrm flipV="1">
          <a:off x="1045845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13</xdr:row>
      <xdr:rowOff>0</xdr:rowOff>
    </xdr:from>
    <xdr:to>
      <xdr:col>31</xdr:col>
      <xdr:colOff>0</xdr:colOff>
      <xdr:row>15</xdr:row>
      <xdr:rowOff>9525</xdr:rowOff>
    </xdr:to>
    <xdr:sp>
      <xdr:nvSpPr>
        <xdr:cNvPr id="228" name="Line 35"/>
        <xdr:cNvSpPr>
          <a:spLocks/>
        </xdr:cNvSpPr>
      </xdr:nvSpPr>
      <xdr:spPr>
        <a:xfrm flipV="1">
          <a:off x="1045845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15</xdr:row>
      <xdr:rowOff>0</xdr:rowOff>
    </xdr:from>
    <xdr:to>
      <xdr:col>31</xdr:col>
      <xdr:colOff>0</xdr:colOff>
      <xdr:row>17</xdr:row>
      <xdr:rowOff>9525</xdr:rowOff>
    </xdr:to>
    <xdr:sp>
      <xdr:nvSpPr>
        <xdr:cNvPr id="229" name="Line 35"/>
        <xdr:cNvSpPr>
          <a:spLocks/>
        </xdr:cNvSpPr>
      </xdr:nvSpPr>
      <xdr:spPr>
        <a:xfrm flipV="1">
          <a:off x="1045845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17</xdr:row>
      <xdr:rowOff>0</xdr:rowOff>
    </xdr:from>
    <xdr:to>
      <xdr:col>31</xdr:col>
      <xdr:colOff>0</xdr:colOff>
      <xdr:row>19</xdr:row>
      <xdr:rowOff>9525</xdr:rowOff>
    </xdr:to>
    <xdr:sp>
      <xdr:nvSpPr>
        <xdr:cNvPr id="230" name="Line 35"/>
        <xdr:cNvSpPr>
          <a:spLocks/>
        </xdr:cNvSpPr>
      </xdr:nvSpPr>
      <xdr:spPr>
        <a:xfrm flipV="1">
          <a:off x="1045845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19</xdr:row>
      <xdr:rowOff>0</xdr:rowOff>
    </xdr:from>
    <xdr:to>
      <xdr:col>31</xdr:col>
      <xdr:colOff>0</xdr:colOff>
      <xdr:row>21</xdr:row>
      <xdr:rowOff>9525</xdr:rowOff>
    </xdr:to>
    <xdr:sp>
      <xdr:nvSpPr>
        <xdr:cNvPr id="231" name="Line 35"/>
        <xdr:cNvSpPr>
          <a:spLocks/>
        </xdr:cNvSpPr>
      </xdr:nvSpPr>
      <xdr:spPr>
        <a:xfrm flipV="1">
          <a:off x="1045845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21</xdr:row>
      <xdr:rowOff>0</xdr:rowOff>
    </xdr:from>
    <xdr:to>
      <xdr:col>31</xdr:col>
      <xdr:colOff>0</xdr:colOff>
      <xdr:row>23</xdr:row>
      <xdr:rowOff>9525</xdr:rowOff>
    </xdr:to>
    <xdr:sp>
      <xdr:nvSpPr>
        <xdr:cNvPr id="232" name="Line 35"/>
        <xdr:cNvSpPr>
          <a:spLocks/>
        </xdr:cNvSpPr>
      </xdr:nvSpPr>
      <xdr:spPr>
        <a:xfrm flipV="1">
          <a:off x="1045845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23</xdr:row>
      <xdr:rowOff>0</xdr:rowOff>
    </xdr:from>
    <xdr:to>
      <xdr:col>31</xdr:col>
      <xdr:colOff>0</xdr:colOff>
      <xdr:row>25</xdr:row>
      <xdr:rowOff>9525</xdr:rowOff>
    </xdr:to>
    <xdr:sp>
      <xdr:nvSpPr>
        <xdr:cNvPr id="233" name="Line 35"/>
        <xdr:cNvSpPr>
          <a:spLocks/>
        </xdr:cNvSpPr>
      </xdr:nvSpPr>
      <xdr:spPr>
        <a:xfrm flipV="1">
          <a:off x="1045845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25</xdr:row>
      <xdr:rowOff>0</xdr:rowOff>
    </xdr:from>
    <xdr:to>
      <xdr:col>31</xdr:col>
      <xdr:colOff>0</xdr:colOff>
      <xdr:row>27</xdr:row>
      <xdr:rowOff>9525</xdr:rowOff>
    </xdr:to>
    <xdr:sp>
      <xdr:nvSpPr>
        <xdr:cNvPr id="234" name="Line 35"/>
        <xdr:cNvSpPr>
          <a:spLocks/>
        </xdr:cNvSpPr>
      </xdr:nvSpPr>
      <xdr:spPr>
        <a:xfrm flipV="1">
          <a:off x="1045845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27</xdr:row>
      <xdr:rowOff>0</xdr:rowOff>
    </xdr:from>
    <xdr:to>
      <xdr:col>31</xdr:col>
      <xdr:colOff>0</xdr:colOff>
      <xdr:row>29</xdr:row>
      <xdr:rowOff>9525</xdr:rowOff>
    </xdr:to>
    <xdr:sp>
      <xdr:nvSpPr>
        <xdr:cNvPr id="235" name="Line 35"/>
        <xdr:cNvSpPr>
          <a:spLocks/>
        </xdr:cNvSpPr>
      </xdr:nvSpPr>
      <xdr:spPr>
        <a:xfrm flipV="1">
          <a:off x="1045845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29</xdr:row>
      <xdr:rowOff>0</xdr:rowOff>
    </xdr:from>
    <xdr:to>
      <xdr:col>31</xdr:col>
      <xdr:colOff>0</xdr:colOff>
      <xdr:row>31</xdr:row>
      <xdr:rowOff>9525</xdr:rowOff>
    </xdr:to>
    <xdr:sp>
      <xdr:nvSpPr>
        <xdr:cNvPr id="236" name="Line 35"/>
        <xdr:cNvSpPr>
          <a:spLocks/>
        </xdr:cNvSpPr>
      </xdr:nvSpPr>
      <xdr:spPr>
        <a:xfrm flipV="1">
          <a:off x="1045845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31</xdr:col>
      <xdr:colOff>0</xdr:colOff>
      <xdr:row>33</xdr:row>
      <xdr:rowOff>9525</xdr:rowOff>
    </xdr:to>
    <xdr:sp>
      <xdr:nvSpPr>
        <xdr:cNvPr id="237" name="Line 35"/>
        <xdr:cNvSpPr>
          <a:spLocks/>
        </xdr:cNvSpPr>
      </xdr:nvSpPr>
      <xdr:spPr>
        <a:xfrm flipV="1">
          <a:off x="1045845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31</xdr:col>
      <xdr:colOff>0</xdr:colOff>
      <xdr:row>11</xdr:row>
      <xdr:rowOff>9525</xdr:rowOff>
    </xdr:to>
    <xdr:sp>
      <xdr:nvSpPr>
        <xdr:cNvPr id="238" name="Line 35"/>
        <xdr:cNvSpPr>
          <a:spLocks/>
        </xdr:cNvSpPr>
      </xdr:nvSpPr>
      <xdr:spPr>
        <a:xfrm flipV="1">
          <a:off x="1045845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11</xdr:row>
      <xdr:rowOff>0</xdr:rowOff>
    </xdr:from>
    <xdr:to>
      <xdr:col>31</xdr:col>
      <xdr:colOff>0</xdr:colOff>
      <xdr:row>13</xdr:row>
      <xdr:rowOff>9525</xdr:rowOff>
    </xdr:to>
    <xdr:sp>
      <xdr:nvSpPr>
        <xdr:cNvPr id="239" name="Line 35"/>
        <xdr:cNvSpPr>
          <a:spLocks/>
        </xdr:cNvSpPr>
      </xdr:nvSpPr>
      <xdr:spPr>
        <a:xfrm flipV="1">
          <a:off x="1045845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13</xdr:row>
      <xdr:rowOff>0</xdr:rowOff>
    </xdr:from>
    <xdr:to>
      <xdr:col>31</xdr:col>
      <xdr:colOff>0</xdr:colOff>
      <xdr:row>15</xdr:row>
      <xdr:rowOff>9525</xdr:rowOff>
    </xdr:to>
    <xdr:sp>
      <xdr:nvSpPr>
        <xdr:cNvPr id="240" name="Line 35"/>
        <xdr:cNvSpPr>
          <a:spLocks/>
        </xdr:cNvSpPr>
      </xdr:nvSpPr>
      <xdr:spPr>
        <a:xfrm flipV="1">
          <a:off x="1045845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15</xdr:row>
      <xdr:rowOff>0</xdr:rowOff>
    </xdr:from>
    <xdr:to>
      <xdr:col>31</xdr:col>
      <xdr:colOff>0</xdr:colOff>
      <xdr:row>17</xdr:row>
      <xdr:rowOff>9525</xdr:rowOff>
    </xdr:to>
    <xdr:sp>
      <xdr:nvSpPr>
        <xdr:cNvPr id="241" name="Line 35"/>
        <xdr:cNvSpPr>
          <a:spLocks/>
        </xdr:cNvSpPr>
      </xdr:nvSpPr>
      <xdr:spPr>
        <a:xfrm flipV="1">
          <a:off x="1045845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17</xdr:row>
      <xdr:rowOff>0</xdr:rowOff>
    </xdr:from>
    <xdr:to>
      <xdr:col>31</xdr:col>
      <xdr:colOff>0</xdr:colOff>
      <xdr:row>19</xdr:row>
      <xdr:rowOff>9525</xdr:rowOff>
    </xdr:to>
    <xdr:sp>
      <xdr:nvSpPr>
        <xdr:cNvPr id="242" name="Line 35"/>
        <xdr:cNvSpPr>
          <a:spLocks/>
        </xdr:cNvSpPr>
      </xdr:nvSpPr>
      <xdr:spPr>
        <a:xfrm flipV="1">
          <a:off x="1045845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19</xdr:row>
      <xdr:rowOff>0</xdr:rowOff>
    </xdr:from>
    <xdr:to>
      <xdr:col>31</xdr:col>
      <xdr:colOff>0</xdr:colOff>
      <xdr:row>21</xdr:row>
      <xdr:rowOff>9525</xdr:rowOff>
    </xdr:to>
    <xdr:sp>
      <xdr:nvSpPr>
        <xdr:cNvPr id="243" name="Line 35"/>
        <xdr:cNvSpPr>
          <a:spLocks/>
        </xdr:cNvSpPr>
      </xdr:nvSpPr>
      <xdr:spPr>
        <a:xfrm flipV="1">
          <a:off x="1045845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21</xdr:row>
      <xdr:rowOff>0</xdr:rowOff>
    </xdr:from>
    <xdr:to>
      <xdr:col>31</xdr:col>
      <xdr:colOff>0</xdr:colOff>
      <xdr:row>23</xdr:row>
      <xdr:rowOff>9525</xdr:rowOff>
    </xdr:to>
    <xdr:sp>
      <xdr:nvSpPr>
        <xdr:cNvPr id="244" name="Line 35"/>
        <xdr:cNvSpPr>
          <a:spLocks/>
        </xdr:cNvSpPr>
      </xdr:nvSpPr>
      <xdr:spPr>
        <a:xfrm flipV="1">
          <a:off x="1045845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23</xdr:row>
      <xdr:rowOff>0</xdr:rowOff>
    </xdr:from>
    <xdr:to>
      <xdr:col>31</xdr:col>
      <xdr:colOff>0</xdr:colOff>
      <xdr:row>25</xdr:row>
      <xdr:rowOff>9525</xdr:rowOff>
    </xdr:to>
    <xdr:sp>
      <xdr:nvSpPr>
        <xdr:cNvPr id="245" name="Line 35"/>
        <xdr:cNvSpPr>
          <a:spLocks/>
        </xdr:cNvSpPr>
      </xdr:nvSpPr>
      <xdr:spPr>
        <a:xfrm flipV="1">
          <a:off x="1045845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25</xdr:row>
      <xdr:rowOff>0</xdr:rowOff>
    </xdr:from>
    <xdr:to>
      <xdr:col>31</xdr:col>
      <xdr:colOff>0</xdr:colOff>
      <xdr:row>27</xdr:row>
      <xdr:rowOff>9525</xdr:rowOff>
    </xdr:to>
    <xdr:sp>
      <xdr:nvSpPr>
        <xdr:cNvPr id="246" name="Line 35"/>
        <xdr:cNvSpPr>
          <a:spLocks/>
        </xdr:cNvSpPr>
      </xdr:nvSpPr>
      <xdr:spPr>
        <a:xfrm flipV="1">
          <a:off x="1045845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27</xdr:row>
      <xdr:rowOff>0</xdr:rowOff>
    </xdr:from>
    <xdr:to>
      <xdr:col>31</xdr:col>
      <xdr:colOff>0</xdr:colOff>
      <xdr:row>29</xdr:row>
      <xdr:rowOff>9525</xdr:rowOff>
    </xdr:to>
    <xdr:sp>
      <xdr:nvSpPr>
        <xdr:cNvPr id="247" name="Line 35"/>
        <xdr:cNvSpPr>
          <a:spLocks/>
        </xdr:cNvSpPr>
      </xdr:nvSpPr>
      <xdr:spPr>
        <a:xfrm flipV="1">
          <a:off x="1045845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29</xdr:row>
      <xdr:rowOff>0</xdr:rowOff>
    </xdr:from>
    <xdr:to>
      <xdr:col>31</xdr:col>
      <xdr:colOff>0</xdr:colOff>
      <xdr:row>31</xdr:row>
      <xdr:rowOff>9525</xdr:rowOff>
    </xdr:to>
    <xdr:sp>
      <xdr:nvSpPr>
        <xdr:cNvPr id="248" name="Line 35"/>
        <xdr:cNvSpPr>
          <a:spLocks/>
        </xdr:cNvSpPr>
      </xdr:nvSpPr>
      <xdr:spPr>
        <a:xfrm flipV="1">
          <a:off x="1045845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31</xdr:col>
      <xdr:colOff>0</xdr:colOff>
      <xdr:row>33</xdr:row>
      <xdr:rowOff>9525</xdr:rowOff>
    </xdr:to>
    <xdr:sp>
      <xdr:nvSpPr>
        <xdr:cNvPr id="249" name="Line 35"/>
        <xdr:cNvSpPr>
          <a:spLocks/>
        </xdr:cNvSpPr>
      </xdr:nvSpPr>
      <xdr:spPr>
        <a:xfrm flipV="1">
          <a:off x="1045845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33</xdr:row>
      <xdr:rowOff>0</xdr:rowOff>
    </xdr:from>
    <xdr:to>
      <xdr:col>31</xdr:col>
      <xdr:colOff>0</xdr:colOff>
      <xdr:row>35</xdr:row>
      <xdr:rowOff>9525</xdr:rowOff>
    </xdr:to>
    <xdr:sp>
      <xdr:nvSpPr>
        <xdr:cNvPr id="250" name="Line 35"/>
        <xdr:cNvSpPr>
          <a:spLocks/>
        </xdr:cNvSpPr>
      </xdr:nvSpPr>
      <xdr:spPr>
        <a:xfrm flipV="1">
          <a:off x="10458450" y="7391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32</xdr:row>
      <xdr:rowOff>219075</xdr:rowOff>
    </xdr:from>
    <xdr:to>
      <xdr:col>31</xdr:col>
      <xdr:colOff>0</xdr:colOff>
      <xdr:row>35</xdr:row>
      <xdr:rowOff>0</xdr:rowOff>
    </xdr:to>
    <xdr:sp>
      <xdr:nvSpPr>
        <xdr:cNvPr id="251" name="Line 38"/>
        <xdr:cNvSpPr>
          <a:spLocks/>
        </xdr:cNvSpPr>
      </xdr:nvSpPr>
      <xdr:spPr>
        <a:xfrm flipV="1">
          <a:off x="10458450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31</xdr:col>
      <xdr:colOff>0</xdr:colOff>
      <xdr:row>11</xdr:row>
      <xdr:rowOff>9525</xdr:rowOff>
    </xdr:to>
    <xdr:sp>
      <xdr:nvSpPr>
        <xdr:cNvPr id="252" name="Line 35"/>
        <xdr:cNvSpPr>
          <a:spLocks/>
        </xdr:cNvSpPr>
      </xdr:nvSpPr>
      <xdr:spPr>
        <a:xfrm flipV="1">
          <a:off x="1045845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11</xdr:row>
      <xdr:rowOff>0</xdr:rowOff>
    </xdr:from>
    <xdr:to>
      <xdr:col>31</xdr:col>
      <xdr:colOff>0</xdr:colOff>
      <xdr:row>13</xdr:row>
      <xdr:rowOff>9525</xdr:rowOff>
    </xdr:to>
    <xdr:sp>
      <xdr:nvSpPr>
        <xdr:cNvPr id="253" name="Line 35"/>
        <xdr:cNvSpPr>
          <a:spLocks/>
        </xdr:cNvSpPr>
      </xdr:nvSpPr>
      <xdr:spPr>
        <a:xfrm flipV="1">
          <a:off x="1045845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13</xdr:row>
      <xdr:rowOff>0</xdr:rowOff>
    </xdr:from>
    <xdr:to>
      <xdr:col>31</xdr:col>
      <xdr:colOff>0</xdr:colOff>
      <xdr:row>15</xdr:row>
      <xdr:rowOff>9525</xdr:rowOff>
    </xdr:to>
    <xdr:sp>
      <xdr:nvSpPr>
        <xdr:cNvPr id="254" name="Line 35"/>
        <xdr:cNvSpPr>
          <a:spLocks/>
        </xdr:cNvSpPr>
      </xdr:nvSpPr>
      <xdr:spPr>
        <a:xfrm flipV="1">
          <a:off x="1045845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15</xdr:row>
      <xdr:rowOff>0</xdr:rowOff>
    </xdr:from>
    <xdr:to>
      <xdr:col>31</xdr:col>
      <xdr:colOff>0</xdr:colOff>
      <xdr:row>17</xdr:row>
      <xdr:rowOff>9525</xdr:rowOff>
    </xdr:to>
    <xdr:sp>
      <xdr:nvSpPr>
        <xdr:cNvPr id="255" name="Line 35"/>
        <xdr:cNvSpPr>
          <a:spLocks/>
        </xdr:cNvSpPr>
      </xdr:nvSpPr>
      <xdr:spPr>
        <a:xfrm flipV="1">
          <a:off x="1045845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17</xdr:row>
      <xdr:rowOff>0</xdr:rowOff>
    </xdr:from>
    <xdr:to>
      <xdr:col>31</xdr:col>
      <xdr:colOff>0</xdr:colOff>
      <xdr:row>19</xdr:row>
      <xdr:rowOff>9525</xdr:rowOff>
    </xdr:to>
    <xdr:sp>
      <xdr:nvSpPr>
        <xdr:cNvPr id="256" name="Line 35"/>
        <xdr:cNvSpPr>
          <a:spLocks/>
        </xdr:cNvSpPr>
      </xdr:nvSpPr>
      <xdr:spPr>
        <a:xfrm flipV="1">
          <a:off x="1045845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19</xdr:row>
      <xdr:rowOff>0</xdr:rowOff>
    </xdr:from>
    <xdr:to>
      <xdr:col>31</xdr:col>
      <xdr:colOff>0</xdr:colOff>
      <xdr:row>21</xdr:row>
      <xdr:rowOff>9525</xdr:rowOff>
    </xdr:to>
    <xdr:sp>
      <xdr:nvSpPr>
        <xdr:cNvPr id="257" name="Line 35"/>
        <xdr:cNvSpPr>
          <a:spLocks/>
        </xdr:cNvSpPr>
      </xdr:nvSpPr>
      <xdr:spPr>
        <a:xfrm flipV="1">
          <a:off x="1045845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21</xdr:row>
      <xdr:rowOff>0</xdr:rowOff>
    </xdr:from>
    <xdr:to>
      <xdr:col>31</xdr:col>
      <xdr:colOff>0</xdr:colOff>
      <xdr:row>23</xdr:row>
      <xdr:rowOff>9525</xdr:rowOff>
    </xdr:to>
    <xdr:sp>
      <xdr:nvSpPr>
        <xdr:cNvPr id="258" name="Line 35"/>
        <xdr:cNvSpPr>
          <a:spLocks/>
        </xdr:cNvSpPr>
      </xdr:nvSpPr>
      <xdr:spPr>
        <a:xfrm flipV="1">
          <a:off x="1045845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23</xdr:row>
      <xdr:rowOff>0</xdr:rowOff>
    </xdr:from>
    <xdr:to>
      <xdr:col>31</xdr:col>
      <xdr:colOff>0</xdr:colOff>
      <xdr:row>25</xdr:row>
      <xdr:rowOff>9525</xdr:rowOff>
    </xdr:to>
    <xdr:sp>
      <xdr:nvSpPr>
        <xdr:cNvPr id="259" name="Line 35"/>
        <xdr:cNvSpPr>
          <a:spLocks/>
        </xdr:cNvSpPr>
      </xdr:nvSpPr>
      <xdr:spPr>
        <a:xfrm flipV="1">
          <a:off x="1045845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25</xdr:row>
      <xdr:rowOff>0</xdr:rowOff>
    </xdr:from>
    <xdr:to>
      <xdr:col>31</xdr:col>
      <xdr:colOff>0</xdr:colOff>
      <xdr:row>27</xdr:row>
      <xdr:rowOff>9525</xdr:rowOff>
    </xdr:to>
    <xdr:sp>
      <xdr:nvSpPr>
        <xdr:cNvPr id="260" name="Line 35"/>
        <xdr:cNvSpPr>
          <a:spLocks/>
        </xdr:cNvSpPr>
      </xdr:nvSpPr>
      <xdr:spPr>
        <a:xfrm flipV="1">
          <a:off x="1045845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27</xdr:row>
      <xdr:rowOff>0</xdr:rowOff>
    </xdr:from>
    <xdr:to>
      <xdr:col>31</xdr:col>
      <xdr:colOff>0</xdr:colOff>
      <xdr:row>29</xdr:row>
      <xdr:rowOff>9525</xdr:rowOff>
    </xdr:to>
    <xdr:sp>
      <xdr:nvSpPr>
        <xdr:cNvPr id="261" name="Line 35"/>
        <xdr:cNvSpPr>
          <a:spLocks/>
        </xdr:cNvSpPr>
      </xdr:nvSpPr>
      <xdr:spPr>
        <a:xfrm flipV="1">
          <a:off x="1045845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29</xdr:row>
      <xdr:rowOff>0</xdr:rowOff>
    </xdr:from>
    <xdr:to>
      <xdr:col>31</xdr:col>
      <xdr:colOff>0</xdr:colOff>
      <xdr:row>31</xdr:row>
      <xdr:rowOff>9525</xdr:rowOff>
    </xdr:to>
    <xdr:sp>
      <xdr:nvSpPr>
        <xdr:cNvPr id="262" name="Line 35"/>
        <xdr:cNvSpPr>
          <a:spLocks/>
        </xdr:cNvSpPr>
      </xdr:nvSpPr>
      <xdr:spPr>
        <a:xfrm flipV="1">
          <a:off x="1045845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31</xdr:col>
      <xdr:colOff>0</xdr:colOff>
      <xdr:row>33</xdr:row>
      <xdr:rowOff>9525</xdr:rowOff>
    </xdr:to>
    <xdr:sp>
      <xdr:nvSpPr>
        <xdr:cNvPr id="263" name="Line 35"/>
        <xdr:cNvSpPr>
          <a:spLocks/>
        </xdr:cNvSpPr>
      </xdr:nvSpPr>
      <xdr:spPr>
        <a:xfrm flipV="1">
          <a:off x="1045845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0</xdr:row>
      <xdr:rowOff>28575</xdr:rowOff>
    </xdr:from>
    <xdr:to>
      <xdr:col>3</xdr:col>
      <xdr:colOff>209550</xdr:colOff>
      <xdr:row>6</xdr:row>
      <xdr:rowOff>19050</xdr:rowOff>
    </xdr:to>
    <xdr:pic>
      <xdr:nvPicPr>
        <xdr:cNvPr id="264" name="Image 266" descr="C:\Users\Utilisateur\Desktop\unnam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13049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35</xdr:row>
      <xdr:rowOff>0</xdr:rowOff>
    </xdr:from>
    <xdr:to>
      <xdr:col>17</xdr:col>
      <xdr:colOff>9525</xdr:colOff>
      <xdr:row>35</xdr:row>
      <xdr:rowOff>0</xdr:rowOff>
    </xdr:to>
    <xdr:sp>
      <xdr:nvSpPr>
        <xdr:cNvPr id="1" name="Line 33"/>
        <xdr:cNvSpPr>
          <a:spLocks/>
        </xdr:cNvSpPr>
      </xdr:nvSpPr>
      <xdr:spPr>
        <a:xfrm>
          <a:off x="6629400" y="78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295275</xdr:colOff>
      <xdr:row>33</xdr:row>
      <xdr:rowOff>0</xdr:rowOff>
    </xdr:from>
    <xdr:to>
      <xdr:col>18</xdr:col>
      <xdr:colOff>295275</xdr:colOff>
      <xdr:row>35</xdr:row>
      <xdr:rowOff>9525</xdr:rowOff>
    </xdr:to>
    <xdr:sp>
      <xdr:nvSpPr>
        <xdr:cNvPr id="2" name="Line 35"/>
        <xdr:cNvSpPr>
          <a:spLocks/>
        </xdr:cNvSpPr>
      </xdr:nvSpPr>
      <xdr:spPr>
        <a:xfrm flipV="1">
          <a:off x="6915150" y="7391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32</xdr:row>
      <xdr:rowOff>200025</xdr:rowOff>
    </xdr:from>
    <xdr:to>
      <xdr:col>20</xdr:col>
      <xdr:colOff>9525</xdr:colOff>
      <xdr:row>34</xdr:row>
      <xdr:rowOff>209550</xdr:rowOff>
    </xdr:to>
    <xdr:sp>
      <xdr:nvSpPr>
        <xdr:cNvPr id="3" name="Line 36"/>
        <xdr:cNvSpPr>
          <a:spLocks/>
        </xdr:cNvSpPr>
      </xdr:nvSpPr>
      <xdr:spPr>
        <a:xfrm flipV="1">
          <a:off x="7219950" y="73628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219075</xdr:rowOff>
    </xdr:from>
    <xdr:to>
      <xdr:col>21</xdr:col>
      <xdr:colOff>0</xdr:colOff>
      <xdr:row>35</xdr:row>
      <xdr:rowOff>0</xdr:rowOff>
    </xdr:to>
    <xdr:sp>
      <xdr:nvSpPr>
        <xdr:cNvPr id="4" name="Line 37"/>
        <xdr:cNvSpPr>
          <a:spLocks/>
        </xdr:cNvSpPr>
      </xdr:nvSpPr>
      <xdr:spPr>
        <a:xfrm flipV="1">
          <a:off x="7505700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</xdr:row>
      <xdr:rowOff>219075</xdr:rowOff>
    </xdr:from>
    <xdr:to>
      <xdr:col>30</xdr:col>
      <xdr:colOff>0</xdr:colOff>
      <xdr:row>35</xdr:row>
      <xdr:rowOff>0</xdr:rowOff>
    </xdr:to>
    <xdr:sp>
      <xdr:nvSpPr>
        <xdr:cNvPr id="5" name="Line 38"/>
        <xdr:cNvSpPr>
          <a:spLocks/>
        </xdr:cNvSpPr>
      </xdr:nvSpPr>
      <xdr:spPr>
        <a:xfrm flipV="1">
          <a:off x="10163175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32</xdr:row>
      <xdr:rowOff>219075</xdr:rowOff>
    </xdr:from>
    <xdr:to>
      <xdr:col>32</xdr:col>
      <xdr:colOff>0</xdr:colOff>
      <xdr:row>35</xdr:row>
      <xdr:rowOff>0</xdr:rowOff>
    </xdr:to>
    <xdr:sp>
      <xdr:nvSpPr>
        <xdr:cNvPr id="6" name="Line 39"/>
        <xdr:cNvSpPr>
          <a:spLocks/>
        </xdr:cNvSpPr>
      </xdr:nvSpPr>
      <xdr:spPr>
        <a:xfrm flipV="1">
          <a:off x="10753725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32</xdr:row>
      <xdr:rowOff>219075</xdr:rowOff>
    </xdr:from>
    <xdr:to>
      <xdr:col>22</xdr:col>
      <xdr:colOff>0</xdr:colOff>
      <xdr:row>35</xdr:row>
      <xdr:rowOff>0</xdr:rowOff>
    </xdr:to>
    <xdr:sp>
      <xdr:nvSpPr>
        <xdr:cNvPr id="7" name="Line 40"/>
        <xdr:cNvSpPr>
          <a:spLocks/>
        </xdr:cNvSpPr>
      </xdr:nvSpPr>
      <xdr:spPr>
        <a:xfrm flipV="1">
          <a:off x="7800975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219075</xdr:rowOff>
    </xdr:from>
    <xdr:to>
      <xdr:col>24</xdr:col>
      <xdr:colOff>0</xdr:colOff>
      <xdr:row>35</xdr:row>
      <xdr:rowOff>0</xdr:rowOff>
    </xdr:to>
    <xdr:sp>
      <xdr:nvSpPr>
        <xdr:cNvPr id="8" name="Line 41"/>
        <xdr:cNvSpPr>
          <a:spLocks/>
        </xdr:cNvSpPr>
      </xdr:nvSpPr>
      <xdr:spPr>
        <a:xfrm flipV="1">
          <a:off x="8391525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32</xdr:row>
      <xdr:rowOff>219075</xdr:rowOff>
    </xdr:from>
    <xdr:to>
      <xdr:col>26</xdr:col>
      <xdr:colOff>0</xdr:colOff>
      <xdr:row>35</xdr:row>
      <xdr:rowOff>0</xdr:rowOff>
    </xdr:to>
    <xdr:sp>
      <xdr:nvSpPr>
        <xdr:cNvPr id="9" name="Line 42"/>
        <xdr:cNvSpPr>
          <a:spLocks/>
        </xdr:cNvSpPr>
      </xdr:nvSpPr>
      <xdr:spPr>
        <a:xfrm flipV="1">
          <a:off x="8982075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32</xdr:row>
      <xdr:rowOff>219075</xdr:rowOff>
    </xdr:from>
    <xdr:to>
      <xdr:col>27</xdr:col>
      <xdr:colOff>0</xdr:colOff>
      <xdr:row>35</xdr:row>
      <xdr:rowOff>0</xdr:rowOff>
    </xdr:to>
    <xdr:sp>
      <xdr:nvSpPr>
        <xdr:cNvPr id="10" name="Line 43"/>
        <xdr:cNvSpPr>
          <a:spLocks/>
        </xdr:cNvSpPr>
      </xdr:nvSpPr>
      <xdr:spPr>
        <a:xfrm flipV="1">
          <a:off x="9277350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32</xdr:row>
      <xdr:rowOff>219075</xdr:rowOff>
    </xdr:from>
    <xdr:to>
      <xdr:col>28</xdr:col>
      <xdr:colOff>0</xdr:colOff>
      <xdr:row>35</xdr:row>
      <xdr:rowOff>0</xdr:rowOff>
    </xdr:to>
    <xdr:sp>
      <xdr:nvSpPr>
        <xdr:cNvPr id="11" name="Line 44"/>
        <xdr:cNvSpPr>
          <a:spLocks/>
        </xdr:cNvSpPr>
      </xdr:nvSpPr>
      <xdr:spPr>
        <a:xfrm flipV="1">
          <a:off x="9572625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32</xdr:row>
      <xdr:rowOff>219075</xdr:rowOff>
    </xdr:from>
    <xdr:to>
      <xdr:col>29</xdr:col>
      <xdr:colOff>0</xdr:colOff>
      <xdr:row>35</xdr:row>
      <xdr:rowOff>0</xdr:rowOff>
    </xdr:to>
    <xdr:sp>
      <xdr:nvSpPr>
        <xdr:cNvPr id="12" name="Line 45"/>
        <xdr:cNvSpPr>
          <a:spLocks/>
        </xdr:cNvSpPr>
      </xdr:nvSpPr>
      <xdr:spPr>
        <a:xfrm flipV="1">
          <a:off x="9867900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9</xdr:row>
      <xdr:rowOff>0</xdr:rowOff>
    </xdr:from>
    <xdr:to>
      <xdr:col>32</xdr:col>
      <xdr:colOff>381000</xdr:colOff>
      <xdr:row>11</xdr:row>
      <xdr:rowOff>0</xdr:rowOff>
    </xdr:to>
    <xdr:sp>
      <xdr:nvSpPr>
        <xdr:cNvPr id="13" name="Line 46"/>
        <xdr:cNvSpPr>
          <a:spLocks/>
        </xdr:cNvSpPr>
      </xdr:nvSpPr>
      <xdr:spPr>
        <a:xfrm flipV="1">
          <a:off x="11049000" y="19050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15</xdr:row>
      <xdr:rowOff>0</xdr:rowOff>
    </xdr:from>
    <xdr:to>
      <xdr:col>32</xdr:col>
      <xdr:colOff>381000</xdr:colOff>
      <xdr:row>17</xdr:row>
      <xdr:rowOff>0</xdr:rowOff>
    </xdr:to>
    <xdr:sp>
      <xdr:nvSpPr>
        <xdr:cNvPr id="14" name="Line 47"/>
        <xdr:cNvSpPr>
          <a:spLocks/>
        </xdr:cNvSpPr>
      </xdr:nvSpPr>
      <xdr:spPr>
        <a:xfrm flipV="1">
          <a:off x="11049000" y="32766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381000</xdr:colOff>
      <xdr:row>15</xdr:row>
      <xdr:rowOff>0</xdr:rowOff>
    </xdr:to>
    <xdr:sp>
      <xdr:nvSpPr>
        <xdr:cNvPr id="15" name="Line 48"/>
        <xdr:cNvSpPr>
          <a:spLocks/>
        </xdr:cNvSpPr>
      </xdr:nvSpPr>
      <xdr:spPr>
        <a:xfrm flipV="1">
          <a:off x="11049000" y="28194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381000</xdr:colOff>
      <xdr:row>13</xdr:row>
      <xdr:rowOff>0</xdr:rowOff>
    </xdr:to>
    <xdr:sp>
      <xdr:nvSpPr>
        <xdr:cNvPr id="16" name="Line 49"/>
        <xdr:cNvSpPr>
          <a:spLocks/>
        </xdr:cNvSpPr>
      </xdr:nvSpPr>
      <xdr:spPr>
        <a:xfrm flipV="1">
          <a:off x="11049000" y="23622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17</xdr:row>
      <xdr:rowOff>0</xdr:rowOff>
    </xdr:from>
    <xdr:to>
      <xdr:col>32</xdr:col>
      <xdr:colOff>381000</xdr:colOff>
      <xdr:row>19</xdr:row>
      <xdr:rowOff>0</xdr:rowOff>
    </xdr:to>
    <xdr:sp>
      <xdr:nvSpPr>
        <xdr:cNvPr id="17" name="Line 50"/>
        <xdr:cNvSpPr>
          <a:spLocks/>
        </xdr:cNvSpPr>
      </xdr:nvSpPr>
      <xdr:spPr>
        <a:xfrm flipV="1">
          <a:off x="11049000" y="37338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19</xdr:row>
      <xdr:rowOff>0</xdr:rowOff>
    </xdr:from>
    <xdr:to>
      <xdr:col>32</xdr:col>
      <xdr:colOff>381000</xdr:colOff>
      <xdr:row>21</xdr:row>
      <xdr:rowOff>0</xdr:rowOff>
    </xdr:to>
    <xdr:sp>
      <xdr:nvSpPr>
        <xdr:cNvPr id="18" name="Line 51"/>
        <xdr:cNvSpPr>
          <a:spLocks/>
        </xdr:cNvSpPr>
      </xdr:nvSpPr>
      <xdr:spPr>
        <a:xfrm flipV="1">
          <a:off x="11049000" y="41910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21</xdr:row>
      <xdr:rowOff>0</xdr:rowOff>
    </xdr:from>
    <xdr:to>
      <xdr:col>32</xdr:col>
      <xdr:colOff>381000</xdr:colOff>
      <xdr:row>23</xdr:row>
      <xdr:rowOff>0</xdr:rowOff>
    </xdr:to>
    <xdr:sp>
      <xdr:nvSpPr>
        <xdr:cNvPr id="19" name="Line 52"/>
        <xdr:cNvSpPr>
          <a:spLocks/>
        </xdr:cNvSpPr>
      </xdr:nvSpPr>
      <xdr:spPr>
        <a:xfrm flipV="1">
          <a:off x="11049000" y="46482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23</xdr:row>
      <xdr:rowOff>0</xdr:rowOff>
    </xdr:from>
    <xdr:to>
      <xdr:col>32</xdr:col>
      <xdr:colOff>381000</xdr:colOff>
      <xdr:row>25</xdr:row>
      <xdr:rowOff>0</xdr:rowOff>
    </xdr:to>
    <xdr:sp>
      <xdr:nvSpPr>
        <xdr:cNvPr id="20" name="Line 53"/>
        <xdr:cNvSpPr>
          <a:spLocks/>
        </xdr:cNvSpPr>
      </xdr:nvSpPr>
      <xdr:spPr>
        <a:xfrm flipV="1">
          <a:off x="11049000" y="51054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381000</xdr:colOff>
      <xdr:row>27</xdr:row>
      <xdr:rowOff>0</xdr:rowOff>
    </xdr:to>
    <xdr:sp>
      <xdr:nvSpPr>
        <xdr:cNvPr id="21" name="Line 54"/>
        <xdr:cNvSpPr>
          <a:spLocks/>
        </xdr:cNvSpPr>
      </xdr:nvSpPr>
      <xdr:spPr>
        <a:xfrm flipV="1">
          <a:off x="11049000" y="55626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381000</xdr:colOff>
      <xdr:row>29</xdr:row>
      <xdr:rowOff>0</xdr:rowOff>
    </xdr:to>
    <xdr:sp>
      <xdr:nvSpPr>
        <xdr:cNvPr id="22" name="Line 55"/>
        <xdr:cNvSpPr>
          <a:spLocks/>
        </xdr:cNvSpPr>
      </xdr:nvSpPr>
      <xdr:spPr>
        <a:xfrm flipV="1">
          <a:off x="11049000" y="60198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29</xdr:row>
      <xdr:rowOff>0</xdr:rowOff>
    </xdr:from>
    <xdr:to>
      <xdr:col>32</xdr:col>
      <xdr:colOff>381000</xdr:colOff>
      <xdr:row>31</xdr:row>
      <xdr:rowOff>0</xdr:rowOff>
    </xdr:to>
    <xdr:sp>
      <xdr:nvSpPr>
        <xdr:cNvPr id="23" name="Line 56"/>
        <xdr:cNvSpPr>
          <a:spLocks/>
        </xdr:cNvSpPr>
      </xdr:nvSpPr>
      <xdr:spPr>
        <a:xfrm flipV="1">
          <a:off x="11049000" y="64770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31</xdr:row>
      <xdr:rowOff>0</xdr:rowOff>
    </xdr:from>
    <xdr:to>
      <xdr:col>32</xdr:col>
      <xdr:colOff>381000</xdr:colOff>
      <xdr:row>33</xdr:row>
      <xdr:rowOff>0</xdr:rowOff>
    </xdr:to>
    <xdr:sp>
      <xdr:nvSpPr>
        <xdr:cNvPr id="24" name="Line 57"/>
        <xdr:cNvSpPr>
          <a:spLocks/>
        </xdr:cNvSpPr>
      </xdr:nvSpPr>
      <xdr:spPr>
        <a:xfrm flipV="1">
          <a:off x="11049000" y="69342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381000</xdr:colOff>
      <xdr:row>35</xdr:row>
      <xdr:rowOff>0</xdr:rowOff>
    </xdr:to>
    <xdr:sp>
      <xdr:nvSpPr>
        <xdr:cNvPr id="25" name="Line 58"/>
        <xdr:cNvSpPr>
          <a:spLocks/>
        </xdr:cNvSpPr>
      </xdr:nvSpPr>
      <xdr:spPr>
        <a:xfrm flipV="1">
          <a:off x="11049000" y="73914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8</xdr:row>
      <xdr:rowOff>0</xdr:rowOff>
    </xdr:from>
    <xdr:to>
      <xdr:col>33</xdr:col>
      <xdr:colOff>104775</xdr:colOff>
      <xdr:row>9</xdr:row>
      <xdr:rowOff>76200</xdr:rowOff>
    </xdr:to>
    <xdr:sp>
      <xdr:nvSpPr>
        <xdr:cNvPr id="26" name="Line 59"/>
        <xdr:cNvSpPr>
          <a:spLocks/>
        </xdr:cNvSpPr>
      </xdr:nvSpPr>
      <xdr:spPr>
        <a:xfrm flipH="1">
          <a:off x="11249025" y="1685925"/>
          <a:ext cx="285750" cy="295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295275</xdr:colOff>
      <xdr:row>10</xdr:row>
      <xdr:rowOff>152400</xdr:rowOff>
    </xdr:from>
    <xdr:to>
      <xdr:col>33</xdr:col>
      <xdr:colOff>104775</xdr:colOff>
      <xdr:row>11</xdr:row>
      <xdr:rowOff>152400</xdr:rowOff>
    </xdr:to>
    <xdr:sp>
      <xdr:nvSpPr>
        <xdr:cNvPr id="27" name="Line 60"/>
        <xdr:cNvSpPr>
          <a:spLocks/>
        </xdr:cNvSpPr>
      </xdr:nvSpPr>
      <xdr:spPr>
        <a:xfrm flipH="1" flipV="1">
          <a:off x="11344275" y="2286000"/>
          <a:ext cx="190500" cy="2286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38100</xdr:colOff>
      <xdr:row>2</xdr:row>
      <xdr:rowOff>28575</xdr:rowOff>
    </xdr:from>
    <xdr:to>
      <xdr:col>33</xdr:col>
      <xdr:colOff>238125</xdr:colOff>
      <xdr:row>8</xdr:row>
      <xdr:rowOff>38100</xdr:rowOff>
    </xdr:to>
    <xdr:sp>
      <xdr:nvSpPr>
        <xdr:cNvPr id="28" name="Text Box 61"/>
        <xdr:cNvSpPr txBox="1">
          <a:spLocks noChangeArrowheads="1"/>
        </xdr:cNvSpPr>
      </xdr:nvSpPr>
      <xdr:spPr>
        <a:xfrm>
          <a:off x="11468100" y="523875"/>
          <a:ext cx="200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22860" anchor="ctr" vert="vert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Nb de jeux de 20</a:t>
          </a:r>
        </a:p>
      </xdr:txBody>
    </xdr:sp>
    <xdr:clientData/>
  </xdr:twoCellAnchor>
  <xdr:twoCellAnchor>
    <xdr:from>
      <xdr:col>33</xdr:col>
      <xdr:colOff>9525</xdr:colOff>
      <xdr:row>11</xdr:row>
      <xdr:rowOff>123825</xdr:rowOff>
    </xdr:from>
    <xdr:to>
      <xdr:col>33</xdr:col>
      <xdr:colOff>228600</xdr:colOff>
      <xdr:row>16</xdr:row>
      <xdr:rowOff>171450</xdr:rowOff>
    </xdr:to>
    <xdr:sp>
      <xdr:nvSpPr>
        <xdr:cNvPr id="29" name="Text Box 62"/>
        <xdr:cNvSpPr txBox="1">
          <a:spLocks noChangeArrowheads="1"/>
        </xdr:cNvSpPr>
      </xdr:nvSpPr>
      <xdr:spPr>
        <a:xfrm>
          <a:off x="11439525" y="2486025"/>
          <a:ext cx="2190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22860" anchor="ctr" vert="vert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Nb de jeux de 10</a:t>
          </a:r>
        </a:p>
      </xdr:txBody>
    </xdr:sp>
    <xdr:clientData/>
  </xdr:twoCellAnchor>
  <xdr:twoCellAnchor>
    <xdr:from>
      <xdr:col>12</xdr:col>
      <xdr:colOff>142875</xdr:colOff>
      <xdr:row>35</xdr:row>
      <xdr:rowOff>9525</xdr:rowOff>
    </xdr:from>
    <xdr:to>
      <xdr:col>16</xdr:col>
      <xdr:colOff>152400</xdr:colOff>
      <xdr:row>35</xdr:row>
      <xdr:rowOff>219075</xdr:rowOff>
    </xdr:to>
    <xdr:sp>
      <xdr:nvSpPr>
        <xdr:cNvPr id="30" name="Text Box 64"/>
        <xdr:cNvSpPr txBox="1">
          <a:spLocks noChangeArrowheads="1"/>
        </xdr:cNvSpPr>
      </xdr:nvSpPr>
      <xdr:spPr>
        <a:xfrm>
          <a:off x="5286375" y="7858125"/>
          <a:ext cx="11906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22860" anchor="ctr"/>
        <a:p>
          <a:pPr algn="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Nb de jeux de 20</a:t>
          </a:r>
        </a:p>
      </xdr:txBody>
    </xdr:sp>
    <xdr:clientData/>
  </xdr:twoCellAnchor>
  <xdr:twoCellAnchor>
    <xdr:from>
      <xdr:col>16</xdr:col>
      <xdr:colOff>161925</xdr:colOff>
      <xdr:row>34</xdr:row>
      <xdr:rowOff>104775</xdr:rowOff>
    </xdr:from>
    <xdr:to>
      <xdr:col>17</xdr:col>
      <xdr:colOff>38100</xdr:colOff>
      <xdr:row>35</xdr:row>
      <xdr:rowOff>114300</xdr:rowOff>
    </xdr:to>
    <xdr:sp>
      <xdr:nvSpPr>
        <xdr:cNvPr id="31" name="Line 65"/>
        <xdr:cNvSpPr>
          <a:spLocks/>
        </xdr:cNvSpPr>
      </xdr:nvSpPr>
      <xdr:spPr>
        <a:xfrm flipV="1">
          <a:off x="6486525" y="7724775"/>
          <a:ext cx="171450" cy="2381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142875</xdr:colOff>
      <xdr:row>35</xdr:row>
      <xdr:rowOff>9525</xdr:rowOff>
    </xdr:from>
    <xdr:to>
      <xdr:col>21</xdr:col>
      <xdr:colOff>285750</xdr:colOff>
      <xdr:row>35</xdr:row>
      <xdr:rowOff>200025</xdr:rowOff>
    </xdr:to>
    <xdr:sp>
      <xdr:nvSpPr>
        <xdr:cNvPr id="32" name="Text Box 66"/>
        <xdr:cNvSpPr txBox="1">
          <a:spLocks noChangeArrowheads="1"/>
        </xdr:cNvSpPr>
      </xdr:nvSpPr>
      <xdr:spPr>
        <a:xfrm>
          <a:off x="7058025" y="7858125"/>
          <a:ext cx="10287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Nb de jeux de 10</a:t>
          </a:r>
        </a:p>
      </xdr:txBody>
    </xdr:sp>
    <xdr:clientData/>
  </xdr:twoCellAnchor>
  <xdr:twoCellAnchor>
    <xdr:from>
      <xdr:col>17</xdr:col>
      <xdr:colOff>266700</xdr:colOff>
      <xdr:row>34</xdr:row>
      <xdr:rowOff>180975</xdr:rowOff>
    </xdr:from>
    <xdr:to>
      <xdr:col>18</xdr:col>
      <xdr:colOff>114300</xdr:colOff>
      <xdr:row>35</xdr:row>
      <xdr:rowOff>114300</xdr:rowOff>
    </xdr:to>
    <xdr:sp>
      <xdr:nvSpPr>
        <xdr:cNvPr id="33" name="Line 67"/>
        <xdr:cNvSpPr>
          <a:spLocks/>
        </xdr:cNvSpPr>
      </xdr:nvSpPr>
      <xdr:spPr>
        <a:xfrm flipH="1" flipV="1">
          <a:off x="6886575" y="7800975"/>
          <a:ext cx="142875" cy="1619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35</xdr:row>
      <xdr:rowOff>0</xdr:rowOff>
    </xdr:from>
    <xdr:to>
      <xdr:col>32</xdr:col>
      <xdr:colOff>381000</xdr:colOff>
      <xdr:row>37</xdr:row>
      <xdr:rowOff>0</xdr:rowOff>
    </xdr:to>
    <xdr:sp>
      <xdr:nvSpPr>
        <xdr:cNvPr id="34" name="Line 68"/>
        <xdr:cNvSpPr>
          <a:spLocks/>
        </xdr:cNvSpPr>
      </xdr:nvSpPr>
      <xdr:spPr>
        <a:xfrm flipV="1">
          <a:off x="11049000" y="78486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35</xdr:row>
      <xdr:rowOff>0</xdr:rowOff>
    </xdr:from>
    <xdr:to>
      <xdr:col>32</xdr:col>
      <xdr:colOff>381000</xdr:colOff>
      <xdr:row>37</xdr:row>
      <xdr:rowOff>0</xdr:rowOff>
    </xdr:to>
    <xdr:sp>
      <xdr:nvSpPr>
        <xdr:cNvPr id="35" name="Line 69"/>
        <xdr:cNvSpPr>
          <a:spLocks/>
        </xdr:cNvSpPr>
      </xdr:nvSpPr>
      <xdr:spPr>
        <a:xfrm flipV="1">
          <a:off x="11049000" y="78486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381000</xdr:colOff>
      <xdr:row>35</xdr:row>
      <xdr:rowOff>0</xdr:rowOff>
    </xdr:to>
    <xdr:sp>
      <xdr:nvSpPr>
        <xdr:cNvPr id="36" name="Line 71"/>
        <xdr:cNvSpPr>
          <a:spLocks/>
        </xdr:cNvSpPr>
      </xdr:nvSpPr>
      <xdr:spPr>
        <a:xfrm flipV="1">
          <a:off x="11049000" y="73914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381000</xdr:colOff>
      <xdr:row>35</xdr:row>
      <xdr:rowOff>0</xdr:rowOff>
    </xdr:to>
    <xdr:sp>
      <xdr:nvSpPr>
        <xdr:cNvPr id="37" name="Line 72"/>
        <xdr:cNvSpPr>
          <a:spLocks/>
        </xdr:cNvSpPr>
      </xdr:nvSpPr>
      <xdr:spPr>
        <a:xfrm flipV="1">
          <a:off x="11049000" y="73914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33</xdr:col>
      <xdr:colOff>0</xdr:colOff>
      <xdr:row>35</xdr:row>
      <xdr:rowOff>0</xdr:rowOff>
    </xdr:to>
    <xdr:sp>
      <xdr:nvSpPr>
        <xdr:cNvPr id="38" name="Line 73"/>
        <xdr:cNvSpPr>
          <a:spLocks/>
        </xdr:cNvSpPr>
      </xdr:nvSpPr>
      <xdr:spPr>
        <a:xfrm flipV="1">
          <a:off x="11049000" y="73914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32</xdr:row>
      <xdr:rowOff>219075</xdr:rowOff>
    </xdr:from>
    <xdr:to>
      <xdr:col>23</xdr:col>
      <xdr:colOff>0</xdr:colOff>
      <xdr:row>35</xdr:row>
      <xdr:rowOff>0</xdr:rowOff>
    </xdr:to>
    <xdr:sp>
      <xdr:nvSpPr>
        <xdr:cNvPr id="39" name="Line 74"/>
        <xdr:cNvSpPr>
          <a:spLocks/>
        </xdr:cNvSpPr>
      </xdr:nvSpPr>
      <xdr:spPr>
        <a:xfrm flipV="1">
          <a:off x="8096250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33</xdr:row>
      <xdr:rowOff>0</xdr:rowOff>
    </xdr:from>
    <xdr:to>
      <xdr:col>24</xdr:col>
      <xdr:colOff>0</xdr:colOff>
      <xdr:row>35</xdr:row>
      <xdr:rowOff>9525</xdr:rowOff>
    </xdr:to>
    <xdr:sp>
      <xdr:nvSpPr>
        <xdr:cNvPr id="40" name="Line 76"/>
        <xdr:cNvSpPr>
          <a:spLocks/>
        </xdr:cNvSpPr>
      </xdr:nvSpPr>
      <xdr:spPr>
        <a:xfrm flipV="1">
          <a:off x="8686800" y="73914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219075</xdr:rowOff>
    </xdr:from>
    <xdr:to>
      <xdr:col>18</xdr:col>
      <xdr:colOff>0</xdr:colOff>
      <xdr:row>35</xdr:row>
      <xdr:rowOff>0</xdr:rowOff>
    </xdr:to>
    <xdr:sp>
      <xdr:nvSpPr>
        <xdr:cNvPr id="41" name="Line 35"/>
        <xdr:cNvSpPr>
          <a:spLocks/>
        </xdr:cNvSpPr>
      </xdr:nvSpPr>
      <xdr:spPr>
        <a:xfrm flipV="1">
          <a:off x="6619875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32</xdr:row>
      <xdr:rowOff>152400</xdr:rowOff>
    </xdr:from>
    <xdr:to>
      <xdr:col>3</xdr:col>
      <xdr:colOff>47625</xdr:colOff>
      <xdr:row>33</xdr:row>
      <xdr:rowOff>66675</xdr:rowOff>
    </xdr:to>
    <xdr:sp>
      <xdr:nvSpPr>
        <xdr:cNvPr id="42" name="Line 42"/>
        <xdr:cNvSpPr>
          <a:spLocks/>
        </xdr:cNvSpPr>
      </xdr:nvSpPr>
      <xdr:spPr>
        <a:xfrm flipH="1" flipV="1">
          <a:off x="1095375" y="7315200"/>
          <a:ext cx="152400" cy="1428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32</xdr:row>
      <xdr:rowOff>180975</xdr:rowOff>
    </xdr:from>
    <xdr:to>
      <xdr:col>3</xdr:col>
      <xdr:colOff>28575</xdr:colOff>
      <xdr:row>33</xdr:row>
      <xdr:rowOff>85725</xdr:rowOff>
    </xdr:to>
    <xdr:sp>
      <xdr:nvSpPr>
        <xdr:cNvPr id="43" name="Line 43"/>
        <xdr:cNvSpPr>
          <a:spLocks/>
        </xdr:cNvSpPr>
      </xdr:nvSpPr>
      <xdr:spPr>
        <a:xfrm flipH="1" flipV="1">
          <a:off x="762000" y="7343775"/>
          <a:ext cx="466725" cy="1333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20</xdr:col>
      <xdr:colOff>0</xdr:colOff>
      <xdr:row>11</xdr:row>
      <xdr:rowOff>9525</xdr:rowOff>
    </xdr:to>
    <xdr:sp>
      <xdr:nvSpPr>
        <xdr:cNvPr id="44" name="Line 35"/>
        <xdr:cNvSpPr>
          <a:spLocks/>
        </xdr:cNvSpPr>
      </xdr:nvSpPr>
      <xdr:spPr>
        <a:xfrm flipV="1">
          <a:off x="721042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8</xdr:row>
      <xdr:rowOff>200025</xdr:rowOff>
    </xdr:from>
    <xdr:to>
      <xdr:col>19</xdr:col>
      <xdr:colOff>9525</xdr:colOff>
      <xdr:row>10</xdr:row>
      <xdr:rowOff>219075</xdr:rowOff>
    </xdr:to>
    <xdr:sp>
      <xdr:nvSpPr>
        <xdr:cNvPr id="45" name="Line 35"/>
        <xdr:cNvSpPr>
          <a:spLocks/>
        </xdr:cNvSpPr>
      </xdr:nvSpPr>
      <xdr:spPr>
        <a:xfrm flipV="1">
          <a:off x="6924675" y="188595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22</xdr:col>
      <xdr:colOff>0</xdr:colOff>
      <xdr:row>11</xdr:row>
      <xdr:rowOff>9525</xdr:rowOff>
    </xdr:to>
    <xdr:sp>
      <xdr:nvSpPr>
        <xdr:cNvPr id="46" name="Line 35"/>
        <xdr:cNvSpPr>
          <a:spLocks/>
        </xdr:cNvSpPr>
      </xdr:nvSpPr>
      <xdr:spPr>
        <a:xfrm flipV="1">
          <a:off x="780097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21</xdr:col>
      <xdr:colOff>0</xdr:colOff>
      <xdr:row>11</xdr:row>
      <xdr:rowOff>9525</xdr:rowOff>
    </xdr:to>
    <xdr:sp>
      <xdr:nvSpPr>
        <xdr:cNvPr id="47" name="Line 35"/>
        <xdr:cNvSpPr>
          <a:spLocks/>
        </xdr:cNvSpPr>
      </xdr:nvSpPr>
      <xdr:spPr>
        <a:xfrm flipV="1">
          <a:off x="750570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23</xdr:col>
      <xdr:colOff>0</xdr:colOff>
      <xdr:row>11</xdr:row>
      <xdr:rowOff>9525</xdr:rowOff>
    </xdr:to>
    <xdr:sp>
      <xdr:nvSpPr>
        <xdr:cNvPr id="48" name="Line 35"/>
        <xdr:cNvSpPr>
          <a:spLocks/>
        </xdr:cNvSpPr>
      </xdr:nvSpPr>
      <xdr:spPr>
        <a:xfrm flipV="1">
          <a:off x="809625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24</xdr:col>
      <xdr:colOff>0</xdr:colOff>
      <xdr:row>11</xdr:row>
      <xdr:rowOff>9525</xdr:rowOff>
    </xdr:to>
    <xdr:sp>
      <xdr:nvSpPr>
        <xdr:cNvPr id="49" name="Line 35"/>
        <xdr:cNvSpPr>
          <a:spLocks/>
        </xdr:cNvSpPr>
      </xdr:nvSpPr>
      <xdr:spPr>
        <a:xfrm flipV="1">
          <a:off x="839152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9</xdr:row>
      <xdr:rowOff>0</xdr:rowOff>
    </xdr:from>
    <xdr:to>
      <xdr:col>24</xdr:col>
      <xdr:colOff>0</xdr:colOff>
      <xdr:row>11</xdr:row>
      <xdr:rowOff>9525</xdr:rowOff>
    </xdr:to>
    <xdr:sp>
      <xdr:nvSpPr>
        <xdr:cNvPr id="50" name="Line 35"/>
        <xdr:cNvSpPr>
          <a:spLocks/>
        </xdr:cNvSpPr>
      </xdr:nvSpPr>
      <xdr:spPr>
        <a:xfrm flipV="1">
          <a:off x="8686800" y="19050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26</xdr:col>
      <xdr:colOff>0</xdr:colOff>
      <xdr:row>11</xdr:row>
      <xdr:rowOff>9525</xdr:rowOff>
    </xdr:to>
    <xdr:sp>
      <xdr:nvSpPr>
        <xdr:cNvPr id="51" name="Line 35"/>
        <xdr:cNvSpPr>
          <a:spLocks/>
        </xdr:cNvSpPr>
      </xdr:nvSpPr>
      <xdr:spPr>
        <a:xfrm flipV="1">
          <a:off x="898207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27</xdr:col>
      <xdr:colOff>0</xdr:colOff>
      <xdr:row>11</xdr:row>
      <xdr:rowOff>9525</xdr:rowOff>
    </xdr:to>
    <xdr:sp>
      <xdr:nvSpPr>
        <xdr:cNvPr id="52" name="Line 35"/>
        <xdr:cNvSpPr>
          <a:spLocks/>
        </xdr:cNvSpPr>
      </xdr:nvSpPr>
      <xdr:spPr>
        <a:xfrm flipV="1">
          <a:off x="927735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9</xdr:row>
      <xdr:rowOff>0</xdr:rowOff>
    </xdr:from>
    <xdr:to>
      <xdr:col>28</xdr:col>
      <xdr:colOff>0</xdr:colOff>
      <xdr:row>11</xdr:row>
      <xdr:rowOff>9525</xdr:rowOff>
    </xdr:to>
    <xdr:sp>
      <xdr:nvSpPr>
        <xdr:cNvPr id="53" name="Line 35"/>
        <xdr:cNvSpPr>
          <a:spLocks/>
        </xdr:cNvSpPr>
      </xdr:nvSpPr>
      <xdr:spPr>
        <a:xfrm flipV="1">
          <a:off x="957262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9</xdr:row>
      <xdr:rowOff>0</xdr:rowOff>
    </xdr:from>
    <xdr:to>
      <xdr:col>29</xdr:col>
      <xdr:colOff>0</xdr:colOff>
      <xdr:row>11</xdr:row>
      <xdr:rowOff>9525</xdr:rowOff>
    </xdr:to>
    <xdr:sp>
      <xdr:nvSpPr>
        <xdr:cNvPr id="54" name="Line 35"/>
        <xdr:cNvSpPr>
          <a:spLocks/>
        </xdr:cNvSpPr>
      </xdr:nvSpPr>
      <xdr:spPr>
        <a:xfrm flipV="1">
          <a:off x="986790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9</xdr:row>
      <xdr:rowOff>0</xdr:rowOff>
    </xdr:from>
    <xdr:to>
      <xdr:col>30</xdr:col>
      <xdr:colOff>0</xdr:colOff>
      <xdr:row>11</xdr:row>
      <xdr:rowOff>9525</xdr:rowOff>
    </xdr:to>
    <xdr:sp>
      <xdr:nvSpPr>
        <xdr:cNvPr id="55" name="Line 35"/>
        <xdr:cNvSpPr>
          <a:spLocks/>
        </xdr:cNvSpPr>
      </xdr:nvSpPr>
      <xdr:spPr>
        <a:xfrm flipV="1">
          <a:off x="1016317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9</xdr:row>
      <xdr:rowOff>0</xdr:rowOff>
    </xdr:from>
    <xdr:to>
      <xdr:col>32</xdr:col>
      <xdr:colOff>0</xdr:colOff>
      <xdr:row>11</xdr:row>
      <xdr:rowOff>9525</xdr:rowOff>
    </xdr:to>
    <xdr:sp>
      <xdr:nvSpPr>
        <xdr:cNvPr id="56" name="Line 35"/>
        <xdr:cNvSpPr>
          <a:spLocks/>
        </xdr:cNvSpPr>
      </xdr:nvSpPr>
      <xdr:spPr>
        <a:xfrm flipV="1">
          <a:off x="1075372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11</xdr:row>
      <xdr:rowOff>9525</xdr:rowOff>
    </xdr:from>
    <xdr:to>
      <xdr:col>17</xdr:col>
      <xdr:colOff>295275</xdr:colOff>
      <xdr:row>13</xdr:row>
      <xdr:rowOff>19050</xdr:rowOff>
    </xdr:to>
    <xdr:sp>
      <xdr:nvSpPr>
        <xdr:cNvPr id="57" name="Line 35"/>
        <xdr:cNvSpPr>
          <a:spLocks/>
        </xdr:cNvSpPr>
      </xdr:nvSpPr>
      <xdr:spPr>
        <a:xfrm flipV="1">
          <a:off x="6619875" y="23717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20</xdr:col>
      <xdr:colOff>0</xdr:colOff>
      <xdr:row>13</xdr:row>
      <xdr:rowOff>9525</xdr:rowOff>
    </xdr:to>
    <xdr:sp>
      <xdr:nvSpPr>
        <xdr:cNvPr id="58" name="Line 35"/>
        <xdr:cNvSpPr>
          <a:spLocks/>
        </xdr:cNvSpPr>
      </xdr:nvSpPr>
      <xdr:spPr>
        <a:xfrm flipV="1">
          <a:off x="7210425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10</xdr:row>
      <xdr:rowOff>200025</xdr:rowOff>
    </xdr:from>
    <xdr:to>
      <xdr:col>19</xdr:col>
      <xdr:colOff>9525</xdr:colOff>
      <xdr:row>12</xdr:row>
      <xdr:rowOff>219075</xdr:rowOff>
    </xdr:to>
    <xdr:sp>
      <xdr:nvSpPr>
        <xdr:cNvPr id="59" name="Line 35"/>
        <xdr:cNvSpPr>
          <a:spLocks/>
        </xdr:cNvSpPr>
      </xdr:nvSpPr>
      <xdr:spPr>
        <a:xfrm flipV="1">
          <a:off x="6924675" y="23336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22</xdr:col>
      <xdr:colOff>0</xdr:colOff>
      <xdr:row>13</xdr:row>
      <xdr:rowOff>9525</xdr:rowOff>
    </xdr:to>
    <xdr:sp>
      <xdr:nvSpPr>
        <xdr:cNvPr id="60" name="Line 35"/>
        <xdr:cNvSpPr>
          <a:spLocks/>
        </xdr:cNvSpPr>
      </xdr:nvSpPr>
      <xdr:spPr>
        <a:xfrm flipV="1">
          <a:off x="7800975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21</xdr:col>
      <xdr:colOff>0</xdr:colOff>
      <xdr:row>13</xdr:row>
      <xdr:rowOff>9525</xdr:rowOff>
    </xdr:to>
    <xdr:sp>
      <xdr:nvSpPr>
        <xdr:cNvPr id="61" name="Line 35"/>
        <xdr:cNvSpPr>
          <a:spLocks/>
        </xdr:cNvSpPr>
      </xdr:nvSpPr>
      <xdr:spPr>
        <a:xfrm flipV="1">
          <a:off x="750570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11</xdr:row>
      <xdr:rowOff>0</xdr:rowOff>
    </xdr:from>
    <xdr:to>
      <xdr:col>23</xdr:col>
      <xdr:colOff>0</xdr:colOff>
      <xdr:row>13</xdr:row>
      <xdr:rowOff>9525</xdr:rowOff>
    </xdr:to>
    <xdr:sp>
      <xdr:nvSpPr>
        <xdr:cNvPr id="62" name="Line 35"/>
        <xdr:cNvSpPr>
          <a:spLocks/>
        </xdr:cNvSpPr>
      </xdr:nvSpPr>
      <xdr:spPr>
        <a:xfrm flipV="1">
          <a:off x="809625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11</xdr:row>
      <xdr:rowOff>0</xdr:rowOff>
    </xdr:from>
    <xdr:to>
      <xdr:col>24</xdr:col>
      <xdr:colOff>0</xdr:colOff>
      <xdr:row>13</xdr:row>
      <xdr:rowOff>9525</xdr:rowOff>
    </xdr:to>
    <xdr:sp>
      <xdr:nvSpPr>
        <xdr:cNvPr id="63" name="Line 35"/>
        <xdr:cNvSpPr>
          <a:spLocks/>
        </xdr:cNvSpPr>
      </xdr:nvSpPr>
      <xdr:spPr>
        <a:xfrm flipV="1">
          <a:off x="8391525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11</xdr:row>
      <xdr:rowOff>0</xdr:rowOff>
    </xdr:from>
    <xdr:to>
      <xdr:col>24</xdr:col>
      <xdr:colOff>0</xdr:colOff>
      <xdr:row>13</xdr:row>
      <xdr:rowOff>9525</xdr:rowOff>
    </xdr:to>
    <xdr:sp>
      <xdr:nvSpPr>
        <xdr:cNvPr id="64" name="Line 35"/>
        <xdr:cNvSpPr>
          <a:spLocks/>
        </xdr:cNvSpPr>
      </xdr:nvSpPr>
      <xdr:spPr>
        <a:xfrm flipV="1">
          <a:off x="8686800" y="23622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11</xdr:row>
      <xdr:rowOff>0</xdr:rowOff>
    </xdr:from>
    <xdr:to>
      <xdr:col>26</xdr:col>
      <xdr:colOff>0</xdr:colOff>
      <xdr:row>13</xdr:row>
      <xdr:rowOff>9525</xdr:rowOff>
    </xdr:to>
    <xdr:sp>
      <xdr:nvSpPr>
        <xdr:cNvPr id="65" name="Line 35"/>
        <xdr:cNvSpPr>
          <a:spLocks/>
        </xdr:cNvSpPr>
      </xdr:nvSpPr>
      <xdr:spPr>
        <a:xfrm flipV="1">
          <a:off x="8982075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11</xdr:row>
      <xdr:rowOff>0</xdr:rowOff>
    </xdr:from>
    <xdr:to>
      <xdr:col>27</xdr:col>
      <xdr:colOff>0</xdr:colOff>
      <xdr:row>13</xdr:row>
      <xdr:rowOff>9525</xdr:rowOff>
    </xdr:to>
    <xdr:sp>
      <xdr:nvSpPr>
        <xdr:cNvPr id="66" name="Line 35"/>
        <xdr:cNvSpPr>
          <a:spLocks/>
        </xdr:cNvSpPr>
      </xdr:nvSpPr>
      <xdr:spPr>
        <a:xfrm flipV="1">
          <a:off x="927735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11</xdr:row>
      <xdr:rowOff>0</xdr:rowOff>
    </xdr:from>
    <xdr:to>
      <xdr:col>28</xdr:col>
      <xdr:colOff>0</xdr:colOff>
      <xdr:row>13</xdr:row>
      <xdr:rowOff>9525</xdr:rowOff>
    </xdr:to>
    <xdr:sp>
      <xdr:nvSpPr>
        <xdr:cNvPr id="67" name="Line 35"/>
        <xdr:cNvSpPr>
          <a:spLocks/>
        </xdr:cNvSpPr>
      </xdr:nvSpPr>
      <xdr:spPr>
        <a:xfrm flipV="1">
          <a:off x="9572625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11</xdr:row>
      <xdr:rowOff>0</xdr:rowOff>
    </xdr:from>
    <xdr:to>
      <xdr:col>29</xdr:col>
      <xdr:colOff>0</xdr:colOff>
      <xdr:row>13</xdr:row>
      <xdr:rowOff>9525</xdr:rowOff>
    </xdr:to>
    <xdr:sp>
      <xdr:nvSpPr>
        <xdr:cNvPr id="68" name="Line 35"/>
        <xdr:cNvSpPr>
          <a:spLocks/>
        </xdr:cNvSpPr>
      </xdr:nvSpPr>
      <xdr:spPr>
        <a:xfrm flipV="1">
          <a:off x="986790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</xdr:row>
      <xdr:rowOff>0</xdr:rowOff>
    </xdr:from>
    <xdr:to>
      <xdr:col>30</xdr:col>
      <xdr:colOff>0</xdr:colOff>
      <xdr:row>13</xdr:row>
      <xdr:rowOff>9525</xdr:rowOff>
    </xdr:to>
    <xdr:sp>
      <xdr:nvSpPr>
        <xdr:cNvPr id="69" name="Line 35"/>
        <xdr:cNvSpPr>
          <a:spLocks/>
        </xdr:cNvSpPr>
      </xdr:nvSpPr>
      <xdr:spPr>
        <a:xfrm flipV="1">
          <a:off x="10163175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32</xdr:col>
      <xdr:colOff>0</xdr:colOff>
      <xdr:row>13</xdr:row>
      <xdr:rowOff>9525</xdr:rowOff>
    </xdr:to>
    <xdr:sp>
      <xdr:nvSpPr>
        <xdr:cNvPr id="70" name="Line 35"/>
        <xdr:cNvSpPr>
          <a:spLocks/>
        </xdr:cNvSpPr>
      </xdr:nvSpPr>
      <xdr:spPr>
        <a:xfrm flipV="1">
          <a:off x="10753725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13</xdr:row>
      <xdr:rowOff>9525</xdr:rowOff>
    </xdr:from>
    <xdr:to>
      <xdr:col>17</xdr:col>
      <xdr:colOff>295275</xdr:colOff>
      <xdr:row>15</xdr:row>
      <xdr:rowOff>19050</xdr:rowOff>
    </xdr:to>
    <xdr:sp>
      <xdr:nvSpPr>
        <xdr:cNvPr id="71" name="Line 35"/>
        <xdr:cNvSpPr>
          <a:spLocks/>
        </xdr:cNvSpPr>
      </xdr:nvSpPr>
      <xdr:spPr>
        <a:xfrm flipV="1">
          <a:off x="6619875" y="28289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20</xdr:col>
      <xdr:colOff>0</xdr:colOff>
      <xdr:row>15</xdr:row>
      <xdr:rowOff>9525</xdr:rowOff>
    </xdr:to>
    <xdr:sp>
      <xdr:nvSpPr>
        <xdr:cNvPr id="72" name="Line 35"/>
        <xdr:cNvSpPr>
          <a:spLocks/>
        </xdr:cNvSpPr>
      </xdr:nvSpPr>
      <xdr:spPr>
        <a:xfrm flipV="1">
          <a:off x="7210425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12</xdr:row>
      <xdr:rowOff>200025</xdr:rowOff>
    </xdr:from>
    <xdr:to>
      <xdr:col>19</xdr:col>
      <xdr:colOff>9525</xdr:colOff>
      <xdr:row>14</xdr:row>
      <xdr:rowOff>219075</xdr:rowOff>
    </xdr:to>
    <xdr:sp>
      <xdr:nvSpPr>
        <xdr:cNvPr id="73" name="Line 35"/>
        <xdr:cNvSpPr>
          <a:spLocks/>
        </xdr:cNvSpPr>
      </xdr:nvSpPr>
      <xdr:spPr>
        <a:xfrm flipV="1">
          <a:off x="6924675" y="27908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13</xdr:row>
      <xdr:rowOff>0</xdr:rowOff>
    </xdr:from>
    <xdr:to>
      <xdr:col>22</xdr:col>
      <xdr:colOff>0</xdr:colOff>
      <xdr:row>15</xdr:row>
      <xdr:rowOff>9525</xdr:rowOff>
    </xdr:to>
    <xdr:sp>
      <xdr:nvSpPr>
        <xdr:cNvPr id="74" name="Line 35"/>
        <xdr:cNvSpPr>
          <a:spLocks/>
        </xdr:cNvSpPr>
      </xdr:nvSpPr>
      <xdr:spPr>
        <a:xfrm flipV="1">
          <a:off x="7800975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0</xdr:rowOff>
    </xdr:from>
    <xdr:to>
      <xdr:col>21</xdr:col>
      <xdr:colOff>0</xdr:colOff>
      <xdr:row>15</xdr:row>
      <xdr:rowOff>9525</xdr:rowOff>
    </xdr:to>
    <xdr:sp>
      <xdr:nvSpPr>
        <xdr:cNvPr id="75" name="Line 35"/>
        <xdr:cNvSpPr>
          <a:spLocks/>
        </xdr:cNvSpPr>
      </xdr:nvSpPr>
      <xdr:spPr>
        <a:xfrm flipV="1">
          <a:off x="750570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0</xdr:rowOff>
    </xdr:from>
    <xdr:to>
      <xdr:col>23</xdr:col>
      <xdr:colOff>0</xdr:colOff>
      <xdr:row>15</xdr:row>
      <xdr:rowOff>9525</xdr:rowOff>
    </xdr:to>
    <xdr:sp>
      <xdr:nvSpPr>
        <xdr:cNvPr id="76" name="Line 35"/>
        <xdr:cNvSpPr>
          <a:spLocks/>
        </xdr:cNvSpPr>
      </xdr:nvSpPr>
      <xdr:spPr>
        <a:xfrm flipV="1">
          <a:off x="809625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13</xdr:row>
      <xdr:rowOff>0</xdr:rowOff>
    </xdr:from>
    <xdr:to>
      <xdr:col>24</xdr:col>
      <xdr:colOff>0</xdr:colOff>
      <xdr:row>15</xdr:row>
      <xdr:rowOff>9525</xdr:rowOff>
    </xdr:to>
    <xdr:sp>
      <xdr:nvSpPr>
        <xdr:cNvPr id="77" name="Line 35"/>
        <xdr:cNvSpPr>
          <a:spLocks/>
        </xdr:cNvSpPr>
      </xdr:nvSpPr>
      <xdr:spPr>
        <a:xfrm flipV="1">
          <a:off x="8391525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13</xdr:row>
      <xdr:rowOff>0</xdr:rowOff>
    </xdr:from>
    <xdr:to>
      <xdr:col>24</xdr:col>
      <xdr:colOff>0</xdr:colOff>
      <xdr:row>15</xdr:row>
      <xdr:rowOff>9525</xdr:rowOff>
    </xdr:to>
    <xdr:sp>
      <xdr:nvSpPr>
        <xdr:cNvPr id="78" name="Line 35"/>
        <xdr:cNvSpPr>
          <a:spLocks/>
        </xdr:cNvSpPr>
      </xdr:nvSpPr>
      <xdr:spPr>
        <a:xfrm flipV="1">
          <a:off x="8686800" y="28194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13</xdr:row>
      <xdr:rowOff>0</xdr:rowOff>
    </xdr:from>
    <xdr:to>
      <xdr:col>26</xdr:col>
      <xdr:colOff>0</xdr:colOff>
      <xdr:row>15</xdr:row>
      <xdr:rowOff>9525</xdr:rowOff>
    </xdr:to>
    <xdr:sp>
      <xdr:nvSpPr>
        <xdr:cNvPr id="79" name="Line 35"/>
        <xdr:cNvSpPr>
          <a:spLocks/>
        </xdr:cNvSpPr>
      </xdr:nvSpPr>
      <xdr:spPr>
        <a:xfrm flipV="1">
          <a:off x="8982075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13</xdr:row>
      <xdr:rowOff>0</xdr:rowOff>
    </xdr:from>
    <xdr:to>
      <xdr:col>27</xdr:col>
      <xdr:colOff>0</xdr:colOff>
      <xdr:row>15</xdr:row>
      <xdr:rowOff>9525</xdr:rowOff>
    </xdr:to>
    <xdr:sp>
      <xdr:nvSpPr>
        <xdr:cNvPr id="80" name="Line 35"/>
        <xdr:cNvSpPr>
          <a:spLocks/>
        </xdr:cNvSpPr>
      </xdr:nvSpPr>
      <xdr:spPr>
        <a:xfrm flipV="1">
          <a:off x="927735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13</xdr:row>
      <xdr:rowOff>0</xdr:rowOff>
    </xdr:from>
    <xdr:to>
      <xdr:col>28</xdr:col>
      <xdr:colOff>0</xdr:colOff>
      <xdr:row>15</xdr:row>
      <xdr:rowOff>9525</xdr:rowOff>
    </xdr:to>
    <xdr:sp>
      <xdr:nvSpPr>
        <xdr:cNvPr id="81" name="Line 35"/>
        <xdr:cNvSpPr>
          <a:spLocks/>
        </xdr:cNvSpPr>
      </xdr:nvSpPr>
      <xdr:spPr>
        <a:xfrm flipV="1">
          <a:off x="9572625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13</xdr:row>
      <xdr:rowOff>0</xdr:rowOff>
    </xdr:from>
    <xdr:to>
      <xdr:col>29</xdr:col>
      <xdr:colOff>0</xdr:colOff>
      <xdr:row>15</xdr:row>
      <xdr:rowOff>9525</xdr:rowOff>
    </xdr:to>
    <xdr:sp>
      <xdr:nvSpPr>
        <xdr:cNvPr id="82" name="Line 35"/>
        <xdr:cNvSpPr>
          <a:spLocks/>
        </xdr:cNvSpPr>
      </xdr:nvSpPr>
      <xdr:spPr>
        <a:xfrm flipV="1">
          <a:off x="986790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13</xdr:row>
      <xdr:rowOff>0</xdr:rowOff>
    </xdr:from>
    <xdr:to>
      <xdr:col>30</xdr:col>
      <xdr:colOff>0</xdr:colOff>
      <xdr:row>15</xdr:row>
      <xdr:rowOff>9525</xdr:rowOff>
    </xdr:to>
    <xdr:sp>
      <xdr:nvSpPr>
        <xdr:cNvPr id="83" name="Line 35"/>
        <xdr:cNvSpPr>
          <a:spLocks/>
        </xdr:cNvSpPr>
      </xdr:nvSpPr>
      <xdr:spPr>
        <a:xfrm flipV="1">
          <a:off x="10163175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32</xdr:col>
      <xdr:colOff>0</xdr:colOff>
      <xdr:row>15</xdr:row>
      <xdr:rowOff>9525</xdr:rowOff>
    </xdr:to>
    <xdr:sp>
      <xdr:nvSpPr>
        <xdr:cNvPr id="84" name="Line 35"/>
        <xdr:cNvSpPr>
          <a:spLocks/>
        </xdr:cNvSpPr>
      </xdr:nvSpPr>
      <xdr:spPr>
        <a:xfrm flipV="1">
          <a:off x="10753725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15</xdr:row>
      <xdr:rowOff>9525</xdr:rowOff>
    </xdr:from>
    <xdr:to>
      <xdr:col>17</xdr:col>
      <xdr:colOff>295275</xdr:colOff>
      <xdr:row>17</xdr:row>
      <xdr:rowOff>19050</xdr:rowOff>
    </xdr:to>
    <xdr:sp>
      <xdr:nvSpPr>
        <xdr:cNvPr id="85" name="Line 35"/>
        <xdr:cNvSpPr>
          <a:spLocks/>
        </xdr:cNvSpPr>
      </xdr:nvSpPr>
      <xdr:spPr>
        <a:xfrm flipV="1">
          <a:off x="6619875" y="32861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20</xdr:col>
      <xdr:colOff>0</xdr:colOff>
      <xdr:row>17</xdr:row>
      <xdr:rowOff>9525</xdr:rowOff>
    </xdr:to>
    <xdr:sp>
      <xdr:nvSpPr>
        <xdr:cNvPr id="86" name="Line 35"/>
        <xdr:cNvSpPr>
          <a:spLocks/>
        </xdr:cNvSpPr>
      </xdr:nvSpPr>
      <xdr:spPr>
        <a:xfrm flipV="1">
          <a:off x="7210425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14</xdr:row>
      <xdr:rowOff>200025</xdr:rowOff>
    </xdr:from>
    <xdr:to>
      <xdr:col>19</xdr:col>
      <xdr:colOff>9525</xdr:colOff>
      <xdr:row>16</xdr:row>
      <xdr:rowOff>219075</xdr:rowOff>
    </xdr:to>
    <xdr:sp>
      <xdr:nvSpPr>
        <xdr:cNvPr id="87" name="Line 35"/>
        <xdr:cNvSpPr>
          <a:spLocks/>
        </xdr:cNvSpPr>
      </xdr:nvSpPr>
      <xdr:spPr>
        <a:xfrm flipV="1">
          <a:off x="6924675" y="32480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22</xdr:col>
      <xdr:colOff>0</xdr:colOff>
      <xdr:row>17</xdr:row>
      <xdr:rowOff>9525</xdr:rowOff>
    </xdr:to>
    <xdr:sp>
      <xdr:nvSpPr>
        <xdr:cNvPr id="88" name="Line 35"/>
        <xdr:cNvSpPr>
          <a:spLocks/>
        </xdr:cNvSpPr>
      </xdr:nvSpPr>
      <xdr:spPr>
        <a:xfrm flipV="1">
          <a:off x="7800975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15</xdr:row>
      <xdr:rowOff>0</xdr:rowOff>
    </xdr:from>
    <xdr:to>
      <xdr:col>21</xdr:col>
      <xdr:colOff>0</xdr:colOff>
      <xdr:row>17</xdr:row>
      <xdr:rowOff>9525</xdr:rowOff>
    </xdr:to>
    <xdr:sp>
      <xdr:nvSpPr>
        <xdr:cNvPr id="89" name="Line 35"/>
        <xdr:cNvSpPr>
          <a:spLocks/>
        </xdr:cNvSpPr>
      </xdr:nvSpPr>
      <xdr:spPr>
        <a:xfrm flipV="1">
          <a:off x="750570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23</xdr:col>
      <xdr:colOff>0</xdr:colOff>
      <xdr:row>17</xdr:row>
      <xdr:rowOff>9525</xdr:rowOff>
    </xdr:to>
    <xdr:sp>
      <xdr:nvSpPr>
        <xdr:cNvPr id="90" name="Line 35"/>
        <xdr:cNvSpPr>
          <a:spLocks/>
        </xdr:cNvSpPr>
      </xdr:nvSpPr>
      <xdr:spPr>
        <a:xfrm flipV="1">
          <a:off x="809625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15</xdr:row>
      <xdr:rowOff>0</xdr:rowOff>
    </xdr:from>
    <xdr:to>
      <xdr:col>24</xdr:col>
      <xdr:colOff>0</xdr:colOff>
      <xdr:row>17</xdr:row>
      <xdr:rowOff>9525</xdr:rowOff>
    </xdr:to>
    <xdr:sp>
      <xdr:nvSpPr>
        <xdr:cNvPr id="91" name="Line 35"/>
        <xdr:cNvSpPr>
          <a:spLocks/>
        </xdr:cNvSpPr>
      </xdr:nvSpPr>
      <xdr:spPr>
        <a:xfrm flipV="1">
          <a:off x="8391525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15</xdr:row>
      <xdr:rowOff>0</xdr:rowOff>
    </xdr:from>
    <xdr:to>
      <xdr:col>24</xdr:col>
      <xdr:colOff>0</xdr:colOff>
      <xdr:row>17</xdr:row>
      <xdr:rowOff>9525</xdr:rowOff>
    </xdr:to>
    <xdr:sp>
      <xdr:nvSpPr>
        <xdr:cNvPr id="92" name="Line 35"/>
        <xdr:cNvSpPr>
          <a:spLocks/>
        </xdr:cNvSpPr>
      </xdr:nvSpPr>
      <xdr:spPr>
        <a:xfrm flipV="1">
          <a:off x="8686800" y="32766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26</xdr:col>
      <xdr:colOff>0</xdr:colOff>
      <xdr:row>17</xdr:row>
      <xdr:rowOff>9525</xdr:rowOff>
    </xdr:to>
    <xdr:sp>
      <xdr:nvSpPr>
        <xdr:cNvPr id="93" name="Line 35"/>
        <xdr:cNvSpPr>
          <a:spLocks/>
        </xdr:cNvSpPr>
      </xdr:nvSpPr>
      <xdr:spPr>
        <a:xfrm flipV="1">
          <a:off x="8982075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27</xdr:col>
      <xdr:colOff>0</xdr:colOff>
      <xdr:row>17</xdr:row>
      <xdr:rowOff>9525</xdr:rowOff>
    </xdr:to>
    <xdr:sp>
      <xdr:nvSpPr>
        <xdr:cNvPr id="94" name="Line 35"/>
        <xdr:cNvSpPr>
          <a:spLocks/>
        </xdr:cNvSpPr>
      </xdr:nvSpPr>
      <xdr:spPr>
        <a:xfrm flipV="1">
          <a:off x="927735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15</xdr:row>
      <xdr:rowOff>0</xdr:rowOff>
    </xdr:from>
    <xdr:to>
      <xdr:col>28</xdr:col>
      <xdr:colOff>0</xdr:colOff>
      <xdr:row>17</xdr:row>
      <xdr:rowOff>9525</xdr:rowOff>
    </xdr:to>
    <xdr:sp>
      <xdr:nvSpPr>
        <xdr:cNvPr id="95" name="Line 35"/>
        <xdr:cNvSpPr>
          <a:spLocks/>
        </xdr:cNvSpPr>
      </xdr:nvSpPr>
      <xdr:spPr>
        <a:xfrm flipV="1">
          <a:off x="9572625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15</xdr:row>
      <xdr:rowOff>0</xdr:rowOff>
    </xdr:from>
    <xdr:to>
      <xdr:col>29</xdr:col>
      <xdr:colOff>0</xdr:colOff>
      <xdr:row>17</xdr:row>
      <xdr:rowOff>9525</xdr:rowOff>
    </xdr:to>
    <xdr:sp>
      <xdr:nvSpPr>
        <xdr:cNvPr id="96" name="Line 35"/>
        <xdr:cNvSpPr>
          <a:spLocks/>
        </xdr:cNvSpPr>
      </xdr:nvSpPr>
      <xdr:spPr>
        <a:xfrm flipV="1">
          <a:off x="986790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15</xdr:row>
      <xdr:rowOff>0</xdr:rowOff>
    </xdr:from>
    <xdr:to>
      <xdr:col>30</xdr:col>
      <xdr:colOff>0</xdr:colOff>
      <xdr:row>17</xdr:row>
      <xdr:rowOff>9525</xdr:rowOff>
    </xdr:to>
    <xdr:sp>
      <xdr:nvSpPr>
        <xdr:cNvPr id="97" name="Line 35"/>
        <xdr:cNvSpPr>
          <a:spLocks/>
        </xdr:cNvSpPr>
      </xdr:nvSpPr>
      <xdr:spPr>
        <a:xfrm flipV="1">
          <a:off x="10163175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15</xdr:row>
      <xdr:rowOff>0</xdr:rowOff>
    </xdr:from>
    <xdr:to>
      <xdr:col>32</xdr:col>
      <xdr:colOff>0</xdr:colOff>
      <xdr:row>17</xdr:row>
      <xdr:rowOff>9525</xdr:rowOff>
    </xdr:to>
    <xdr:sp>
      <xdr:nvSpPr>
        <xdr:cNvPr id="98" name="Line 35"/>
        <xdr:cNvSpPr>
          <a:spLocks/>
        </xdr:cNvSpPr>
      </xdr:nvSpPr>
      <xdr:spPr>
        <a:xfrm flipV="1">
          <a:off x="10753725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17</xdr:row>
      <xdr:rowOff>9525</xdr:rowOff>
    </xdr:from>
    <xdr:to>
      <xdr:col>17</xdr:col>
      <xdr:colOff>295275</xdr:colOff>
      <xdr:row>19</xdr:row>
      <xdr:rowOff>19050</xdr:rowOff>
    </xdr:to>
    <xdr:sp>
      <xdr:nvSpPr>
        <xdr:cNvPr id="99" name="Line 35"/>
        <xdr:cNvSpPr>
          <a:spLocks/>
        </xdr:cNvSpPr>
      </xdr:nvSpPr>
      <xdr:spPr>
        <a:xfrm flipV="1">
          <a:off x="6619875" y="37433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0</xdr:rowOff>
    </xdr:from>
    <xdr:to>
      <xdr:col>20</xdr:col>
      <xdr:colOff>0</xdr:colOff>
      <xdr:row>19</xdr:row>
      <xdr:rowOff>9525</xdr:rowOff>
    </xdr:to>
    <xdr:sp>
      <xdr:nvSpPr>
        <xdr:cNvPr id="100" name="Line 35"/>
        <xdr:cNvSpPr>
          <a:spLocks/>
        </xdr:cNvSpPr>
      </xdr:nvSpPr>
      <xdr:spPr>
        <a:xfrm flipV="1">
          <a:off x="7210425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16</xdr:row>
      <xdr:rowOff>200025</xdr:rowOff>
    </xdr:from>
    <xdr:to>
      <xdr:col>19</xdr:col>
      <xdr:colOff>9525</xdr:colOff>
      <xdr:row>18</xdr:row>
      <xdr:rowOff>219075</xdr:rowOff>
    </xdr:to>
    <xdr:sp>
      <xdr:nvSpPr>
        <xdr:cNvPr id="101" name="Line 35"/>
        <xdr:cNvSpPr>
          <a:spLocks/>
        </xdr:cNvSpPr>
      </xdr:nvSpPr>
      <xdr:spPr>
        <a:xfrm flipV="1">
          <a:off x="6924675" y="37052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17</xdr:row>
      <xdr:rowOff>0</xdr:rowOff>
    </xdr:from>
    <xdr:to>
      <xdr:col>22</xdr:col>
      <xdr:colOff>0</xdr:colOff>
      <xdr:row>19</xdr:row>
      <xdr:rowOff>9525</xdr:rowOff>
    </xdr:to>
    <xdr:sp>
      <xdr:nvSpPr>
        <xdr:cNvPr id="102" name="Line 35"/>
        <xdr:cNvSpPr>
          <a:spLocks/>
        </xdr:cNvSpPr>
      </xdr:nvSpPr>
      <xdr:spPr>
        <a:xfrm flipV="1">
          <a:off x="7800975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17</xdr:row>
      <xdr:rowOff>0</xdr:rowOff>
    </xdr:from>
    <xdr:to>
      <xdr:col>21</xdr:col>
      <xdr:colOff>0</xdr:colOff>
      <xdr:row>19</xdr:row>
      <xdr:rowOff>9525</xdr:rowOff>
    </xdr:to>
    <xdr:sp>
      <xdr:nvSpPr>
        <xdr:cNvPr id="103" name="Line 35"/>
        <xdr:cNvSpPr>
          <a:spLocks/>
        </xdr:cNvSpPr>
      </xdr:nvSpPr>
      <xdr:spPr>
        <a:xfrm flipV="1">
          <a:off x="750570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17</xdr:row>
      <xdr:rowOff>0</xdr:rowOff>
    </xdr:from>
    <xdr:to>
      <xdr:col>23</xdr:col>
      <xdr:colOff>0</xdr:colOff>
      <xdr:row>19</xdr:row>
      <xdr:rowOff>9525</xdr:rowOff>
    </xdr:to>
    <xdr:sp>
      <xdr:nvSpPr>
        <xdr:cNvPr id="104" name="Line 35"/>
        <xdr:cNvSpPr>
          <a:spLocks/>
        </xdr:cNvSpPr>
      </xdr:nvSpPr>
      <xdr:spPr>
        <a:xfrm flipV="1">
          <a:off x="809625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17</xdr:row>
      <xdr:rowOff>0</xdr:rowOff>
    </xdr:from>
    <xdr:to>
      <xdr:col>24</xdr:col>
      <xdr:colOff>0</xdr:colOff>
      <xdr:row>19</xdr:row>
      <xdr:rowOff>9525</xdr:rowOff>
    </xdr:to>
    <xdr:sp>
      <xdr:nvSpPr>
        <xdr:cNvPr id="105" name="Line 35"/>
        <xdr:cNvSpPr>
          <a:spLocks/>
        </xdr:cNvSpPr>
      </xdr:nvSpPr>
      <xdr:spPr>
        <a:xfrm flipV="1">
          <a:off x="8391525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17</xdr:row>
      <xdr:rowOff>0</xdr:rowOff>
    </xdr:from>
    <xdr:to>
      <xdr:col>24</xdr:col>
      <xdr:colOff>0</xdr:colOff>
      <xdr:row>19</xdr:row>
      <xdr:rowOff>9525</xdr:rowOff>
    </xdr:to>
    <xdr:sp>
      <xdr:nvSpPr>
        <xdr:cNvPr id="106" name="Line 35"/>
        <xdr:cNvSpPr>
          <a:spLocks/>
        </xdr:cNvSpPr>
      </xdr:nvSpPr>
      <xdr:spPr>
        <a:xfrm flipV="1">
          <a:off x="8686800" y="37338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17</xdr:row>
      <xdr:rowOff>0</xdr:rowOff>
    </xdr:from>
    <xdr:to>
      <xdr:col>26</xdr:col>
      <xdr:colOff>0</xdr:colOff>
      <xdr:row>19</xdr:row>
      <xdr:rowOff>9525</xdr:rowOff>
    </xdr:to>
    <xdr:sp>
      <xdr:nvSpPr>
        <xdr:cNvPr id="107" name="Line 35"/>
        <xdr:cNvSpPr>
          <a:spLocks/>
        </xdr:cNvSpPr>
      </xdr:nvSpPr>
      <xdr:spPr>
        <a:xfrm flipV="1">
          <a:off x="8982075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17</xdr:row>
      <xdr:rowOff>0</xdr:rowOff>
    </xdr:from>
    <xdr:to>
      <xdr:col>27</xdr:col>
      <xdr:colOff>0</xdr:colOff>
      <xdr:row>19</xdr:row>
      <xdr:rowOff>9525</xdr:rowOff>
    </xdr:to>
    <xdr:sp>
      <xdr:nvSpPr>
        <xdr:cNvPr id="108" name="Line 35"/>
        <xdr:cNvSpPr>
          <a:spLocks/>
        </xdr:cNvSpPr>
      </xdr:nvSpPr>
      <xdr:spPr>
        <a:xfrm flipV="1">
          <a:off x="927735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17</xdr:row>
      <xdr:rowOff>0</xdr:rowOff>
    </xdr:from>
    <xdr:to>
      <xdr:col>28</xdr:col>
      <xdr:colOff>0</xdr:colOff>
      <xdr:row>19</xdr:row>
      <xdr:rowOff>9525</xdr:rowOff>
    </xdr:to>
    <xdr:sp>
      <xdr:nvSpPr>
        <xdr:cNvPr id="109" name="Line 35"/>
        <xdr:cNvSpPr>
          <a:spLocks/>
        </xdr:cNvSpPr>
      </xdr:nvSpPr>
      <xdr:spPr>
        <a:xfrm flipV="1">
          <a:off x="9572625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17</xdr:row>
      <xdr:rowOff>0</xdr:rowOff>
    </xdr:from>
    <xdr:to>
      <xdr:col>29</xdr:col>
      <xdr:colOff>0</xdr:colOff>
      <xdr:row>19</xdr:row>
      <xdr:rowOff>9525</xdr:rowOff>
    </xdr:to>
    <xdr:sp>
      <xdr:nvSpPr>
        <xdr:cNvPr id="110" name="Line 35"/>
        <xdr:cNvSpPr>
          <a:spLocks/>
        </xdr:cNvSpPr>
      </xdr:nvSpPr>
      <xdr:spPr>
        <a:xfrm flipV="1">
          <a:off x="986790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17</xdr:row>
      <xdr:rowOff>0</xdr:rowOff>
    </xdr:from>
    <xdr:to>
      <xdr:col>30</xdr:col>
      <xdr:colOff>0</xdr:colOff>
      <xdr:row>19</xdr:row>
      <xdr:rowOff>9525</xdr:rowOff>
    </xdr:to>
    <xdr:sp>
      <xdr:nvSpPr>
        <xdr:cNvPr id="111" name="Line 35"/>
        <xdr:cNvSpPr>
          <a:spLocks/>
        </xdr:cNvSpPr>
      </xdr:nvSpPr>
      <xdr:spPr>
        <a:xfrm flipV="1">
          <a:off x="10163175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17</xdr:row>
      <xdr:rowOff>0</xdr:rowOff>
    </xdr:from>
    <xdr:to>
      <xdr:col>32</xdr:col>
      <xdr:colOff>0</xdr:colOff>
      <xdr:row>19</xdr:row>
      <xdr:rowOff>9525</xdr:rowOff>
    </xdr:to>
    <xdr:sp>
      <xdr:nvSpPr>
        <xdr:cNvPr id="112" name="Line 35"/>
        <xdr:cNvSpPr>
          <a:spLocks/>
        </xdr:cNvSpPr>
      </xdr:nvSpPr>
      <xdr:spPr>
        <a:xfrm flipV="1">
          <a:off x="10753725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19</xdr:row>
      <xdr:rowOff>9525</xdr:rowOff>
    </xdr:from>
    <xdr:to>
      <xdr:col>17</xdr:col>
      <xdr:colOff>295275</xdr:colOff>
      <xdr:row>21</xdr:row>
      <xdr:rowOff>19050</xdr:rowOff>
    </xdr:to>
    <xdr:sp>
      <xdr:nvSpPr>
        <xdr:cNvPr id="113" name="Line 35"/>
        <xdr:cNvSpPr>
          <a:spLocks/>
        </xdr:cNvSpPr>
      </xdr:nvSpPr>
      <xdr:spPr>
        <a:xfrm flipV="1">
          <a:off x="6619875" y="42005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20</xdr:col>
      <xdr:colOff>0</xdr:colOff>
      <xdr:row>21</xdr:row>
      <xdr:rowOff>9525</xdr:rowOff>
    </xdr:to>
    <xdr:sp>
      <xdr:nvSpPr>
        <xdr:cNvPr id="114" name="Line 35"/>
        <xdr:cNvSpPr>
          <a:spLocks/>
        </xdr:cNvSpPr>
      </xdr:nvSpPr>
      <xdr:spPr>
        <a:xfrm flipV="1">
          <a:off x="7210425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18</xdr:row>
      <xdr:rowOff>200025</xdr:rowOff>
    </xdr:from>
    <xdr:to>
      <xdr:col>19</xdr:col>
      <xdr:colOff>9525</xdr:colOff>
      <xdr:row>20</xdr:row>
      <xdr:rowOff>219075</xdr:rowOff>
    </xdr:to>
    <xdr:sp>
      <xdr:nvSpPr>
        <xdr:cNvPr id="115" name="Line 35"/>
        <xdr:cNvSpPr>
          <a:spLocks/>
        </xdr:cNvSpPr>
      </xdr:nvSpPr>
      <xdr:spPr>
        <a:xfrm flipV="1">
          <a:off x="6924675" y="41624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22</xdr:col>
      <xdr:colOff>0</xdr:colOff>
      <xdr:row>21</xdr:row>
      <xdr:rowOff>9525</xdr:rowOff>
    </xdr:to>
    <xdr:sp>
      <xdr:nvSpPr>
        <xdr:cNvPr id="116" name="Line 35"/>
        <xdr:cNvSpPr>
          <a:spLocks/>
        </xdr:cNvSpPr>
      </xdr:nvSpPr>
      <xdr:spPr>
        <a:xfrm flipV="1">
          <a:off x="7800975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19</xdr:row>
      <xdr:rowOff>0</xdr:rowOff>
    </xdr:from>
    <xdr:to>
      <xdr:col>21</xdr:col>
      <xdr:colOff>0</xdr:colOff>
      <xdr:row>21</xdr:row>
      <xdr:rowOff>9525</xdr:rowOff>
    </xdr:to>
    <xdr:sp>
      <xdr:nvSpPr>
        <xdr:cNvPr id="117" name="Line 35"/>
        <xdr:cNvSpPr>
          <a:spLocks/>
        </xdr:cNvSpPr>
      </xdr:nvSpPr>
      <xdr:spPr>
        <a:xfrm flipV="1">
          <a:off x="750570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23</xdr:col>
      <xdr:colOff>0</xdr:colOff>
      <xdr:row>21</xdr:row>
      <xdr:rowOff>9525</xdr:rowOff>
    </xdr:to>
    <xdr:sp>
      <xdr:nvSpPr>
        <xdr:cNvPr id="118" name="Line 35"/>
        <xdr:cNvSpPr>
          <a:spLocks/>
        </xdr:cNvSpPr>
      </xdr:nvSpPr>
      <xdr:spPr>
        <a:xfrm flipV="1">
          <a:off x="809625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19</xdr:row>
      <xdr:rowOff>0</xdr:rowOff>
    </xdr:from>
    <xdr:to>
      <xdr:col>24</xdr:col>
      <xdr:colOff>0</xdr:colOff>
      <xdr:row>21</xdr:row>
      <xdr:rowOff>9525</xdr:rowOff>
    </xdr:to>
    <xdr:sp>
      <xdr:nvSpPr>
        <xdr:cNvPr id="119" name="Line 35"/>
        <xdr:cNvSpPr>
          <a:spLocks/>
        </xdr:cNvSpPr>
      </xdr:nvSpPr>
      <xdr:spPr>
        <a:xfrm flipV="1">
          <a:off x="8391525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19</xdr:row>
      <xdr:rowOff>0</xdr:rowOff>
    </xdr:from>
    <xdr:to>
      <xdr:col>24</xdr:col>
      <xdr:colOff>0</xdr:colOff>
      <xdr:row>21</xdr:row>
      <xdr:rowOff>9525</xdr:rowOff>
    </xdr:to>
    <xdr:sp>
      <xdr:nvSpPr>
        <xdr:cNvPr id="120" name="Line 35"/>
        <xdr:cNvSpPr>
          <a:spLocks/>
        </xdr:cNvSpPr>
      </xdr:nvSpPr>
      <xdr:spPr>
        <a:xfrm flipV="1">
          <a:off x="8686800" y="41910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19</xdr:row>
      <xdr:rowOff>0</xdr:rowOff>
    </xdr:from>
    <xdr:to>
      <xdr:col>26</xdr:col>
      <xdr:colOff>0</xdr:colOff>
      <xdr:row>21</xdr:row>
      <xdr:rowOff>9525</xdr:rowOff>
    </xdr:to>
    <xdr:sp>
      <xdr:nvSpPr>
        <xdr:cNvPr id="121" name="Line 35"/>
        <xdr:cNvSpPr>
          <a:spLocks/>
        </xdr:cNvSpPr>
      </xdr:nvSpPr>
      <xdr:spPr>
        <a:xfrm flipV="1">
          <a:off x="8982075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19</xdr:row>
      <xdr:rowOff>0</xdr:rowOff>
    </xdr:from>
    <xdr:to>
      <xdr:col>27</xdr:col>
      <xdr:colOff>0</xdr:colOff>
      <xdr:row>21</xdr:row>
      <xdr:rowOff>9525</xdr:rowOff>
    </xdr:to>
    <xdr:sp>
      <xdr:nvSpPr>
        <xdr:cNvPr id="122" name="Line 35"/>
        <xdr:cNvSpPr>
          <a:spLocks/>
        </xdr:cNvSpPr>
      </xdr:nvSpPr>
      <xdr:spPr>
        <a:xfrm flipV="1">
          <a:off x="927735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19</xdr:row>
      <xdr:rowOff>0</xdr:rowOff>
    </xdr:from>
    <xdr:to>
      <xdr:col>28</xdr:col>
      <xdr:colOff>0</xdr:colOff>
      <xdr:row>21</xdr:row>
      <xdr:rowOff>9525</xdr:rowOff>
    </xdr:to>
    <xdr:sp>
      <xdr:nvSpPr>
        <xdr:cNvPr id="123" name="Line 35"/>
        <xdr:cNvSpPr>
          <a:spLocks/>
        </xdr:cNvSpPr>
      </xdr:nvSpPr>
      <xdr:spPr>
        <a:xfrm flipV="1">
          <a:off x="9572625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19</xdr:row>
      <xdr:rowOff>0</xdr:rowOff>
    </xdr:from>
    <xdr:to>
      <xdr:col>29</xdr:col>
      <xdr:colOff>0</xdr:colOff>
      <xdr:row>21</xdr:row>
      <xdr:rowOff>9525</xdr:rowOff>
    </xdr:to>
    <xdr:sp>
      <xdr:nvSpPr>
        <xdr:cNvPr id="124" name="Line 35"/>
        <xdr:cNvSpPr>
          <a:spLocks/>
        </xdr:cNvSpPr>
      </xdr:nvSpPr>
      <xdr:spPr>
        <a:xfrm flipV="1">
          <a:off x="986790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19</xdr:row>
      <xdr:rowOff>0</xdr:rowOff>
    </xdr:from>
    <xdr:to>
      <xdr:col>30</xdr:col>
      <xdr:colOff>0</xdr:colOff>
      <xdr:row>21</xdr:row>
      <xdr:rowOff>9525</xdr:rowOff>
    </xdr:to>
    <xdr:sp>
      <xdr:nvSpPr>
        <xdr:cNvPr id="125" name="Line 35"/>
        <xdr:cNvSpPr>
          <a:spLocks/>
        </xdr:cNvSpPr>
      </xdr:nvSpPr>
      <xdr:spPr>
        <a:xfrm flipV="1">
          <a:off x="10163175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19</xdr:row>
      <xdr:rowOff>0</xdr:rowOff>
    </xdr:from>
    <xdr:to>
      <xdr:col>32</xdr:col>
      <xdr:colOff>0</xdr:colOff>
      <xdr:row>21</xdr:row>
      <xdr:rowOff>9525</xdr:rowOff>
    </xdr:to>
    <xdr:sp>
      <xdr:nvSpPr>
        <xdr:cNvPr id="126" name="Line 35"/>
        <xdr:cNvSpPr>
          <a:spLocks/>
        </xdr:cNvSpPr>
      </xdr:nvSpPr>
      <xdr:spPr>
        <a:xfrm flipV="1">
          <a:off x="10753725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21</xdr:row>
      <xdr:rowOff>9525</xdr:rowOff>
    </xdr:from>
    <xdr:to>
      <xdr:col>17</xdr:col>
      <xdr:colOff>295275</xdr:colOff>
      <xdr:row>23</xdr:row>
      <xdr:rowOff>19050</xdr:rowOff>
    </xdr:to>
    <xdr:sp>
      <xdr:nvSpPr>
        <xdr:cNvPr id="127" name="Line 35"/>
        <xdr:cNvSpPr>
          <a:spLocks/>
        </xdr:cNvSpPr>
      </xdr:nvSpPr>
      <xdr:spPr>
        <a:xfrm flipV="1">
          <a:off x="6619875" y="46577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20</xdr:col>
      <xdr:colOff>0</xdr:colOff>
      <xdr:row>23</xdr:row>
      <xdr:rowOff>9525</xdr:rowOff>
    </xdr:to>
    <xdr:sp>
      <xdr:nvSpPr>
        <xdr:cNvPr id="128" name="Line 35"/>
        <xdr:cNvSpPr>
          <a:spLocks/>
        </xdr:cNvSpPr>
      </xdr:nvSpPr>
      <xdr:spPr>
        <a:xfrm flipV="1">
          <a:off x="7210425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20</xdr:row>
      <xdr:rowOff>200025</xdr:rowOff>
    </xdr:from>
    <xdr:to>
      <xdr:col>19</xdr:col>
      <xdr:colOff>9525</xdr:colOff>
      <xdr:row>22</xdr:row>
      <xdr:rowOff>219075</xdr:rowOff>
    </xdr:to>
    <xdr:sp>
      <xdr:nvSpPr>
        <xdr:cNvPr id="129" name="Line 35"/>
        <xdr:cNvSpPr>
          <a:spLocks/>
        </xdr:cNvSpPr>
      </xdr:nvSpPr>
      <xdr:spPr>
        <a:xfrm flipV="1">
          <a:off x="6924675" y="46196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21</xdr:row>
      <xdr:rowOff>0</xdr:rowOff>
    </xdr:from>
    <xdr:to>
      <xdr:col>22</xdr:col>
      <xdr:colOff>0</xdr:colOff>
      <xdr:row>23</xdr:row>
      <xdr:rowOff>9525</xdr:rowOff>
    </xdr:to>
    <xdr:sp>
      <xdr:nvSpPr>
        <xdr:cNvPr id="130" name="Line 35"/>
        <xdr:cNvSpPr>
          <a:spLocks/>
        </xdr:cNvSpPr>
      </xdr:nvSpPr>
      <xdr:spPr>
        <a:xfrm flipV="1">
          <a:off x="7800975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21</xdr:row>
      <xdr:rowOff>0</xdr:rowOff>
    </xdr:from>
    <xdr:to>
      <xdr:col>21</xdr:col>
      <xdr:colOff>0</xdr:colOff>
      <xdr:row>23</xdr:row>
      <xdr:rowOff>9525</xdr:rowOff>
    </xdr:to>
    <xdr:sp>
      <xdr:nvSpPr>
        <xdr:cNvPr id="131" name="Line 35"/>
        <xdr:cNvSpPr>
          <a:spLocks/>
        </xdr:cNvSpPr>
      </xdr:nvSpPr>
      <xdr:spPr>
        <a:xfrm flipV="1">
          <a:off x="750570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0</xdr:rowOff>
    </xdr:from>
    <xdr:to>
      <xdr:col>23</xdr:col>
      <xdr:colOff>0</xdr:colOff>
      <xdr:row>23</xdr:row>
      <xdr:rowOff>9525</xdr:rowOff>
    </xdr:to>
    <xdr:sp>
      <xdr:nvSpPr>
        <xdr:cNvPr id="132" name="Line 35"/>
        <xdr:cNvSpPr>
          <a:spLocks/>
        </xdr:cNvSpPr>
      </xdr:nvSpPr>
      <xdr:spPr>
        <a:xfrm flipV="1">
          <a:off x="809625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21</xdr:row>
      <xdr:rowOff>0</xdr:rowOff>
    </xdr:from>
    <xdr:to>
      <xdr:col>24</xdr:col>
      <xdr:colOff>0</xdr:colOff>
      <xdr:row>23</xdr:row>
      <xdr:rowOff>9525</xdr:rowOff>
    </xdr:to>
    <xdr:sp>
      <xdr:nvSpPr>
        <xdr:cNvPr id="133" name="Line 35"/>
        <xdr:cNvSpPr>
          <a:spLocks/>
        </xdr:cNvSpPr>
      </xdr:nvSpPr>
      <xdr:spPr>
        <a:xfrm flipV="1">
          <a:off x="8391525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21</xdr:row>
      <xdr:rowOff>0</xdr:rowOff>
    </xdr:from>
    <xdr:to>
      <xdr:col>24</xdr:col>
      <xdr:colOff>0</xdr:colOff>
      <xdr:row>23</xdr:row>
      <xdr:rowOff>9525</xdr:rowOff>
    </xdr:to>
    <xdr:sp>
      <xdr:nvSpPr>
        <xdr:cNvPr id="134" name="Line 35"/>
        <xdr:cNvSpPr>
          <a:spLocks/>
        </xdr:cNvSpPr>
      </xdr:nvSpPr>
      <xdr:spPr>
        <a:xfrm flipV="1">
          <a:off x="8686800" y="46482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21</xdr:row>
      <xdr:rowOff>0</xdr:rowOff>
    </xdr:from>
    <xdr:to>
      <xdr:col>26</xdr:col>
      <xdr:colOff>0</xdr:colOff>
      <xdr:row>23</xdr:row>
      <xdr:rowOff>9525</xdr:rowOff>
    </xdr:to>
    <xdr:sp>
      <xdr:nvSpPr>
        <xdr:cNvPr id="135" name="Line 35"/>
        <xdr:cNvSpPr>
          <a:spLocks/>
        </xdr:cNvSpPr>
      </xdr:nvSpPr>
      <xdr:spPr>
        <a:xfrm flipV="1">
          <a:off x="8982075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21</xdr:row>
      <xdr:rowOff>0</xdr:rowOff>
    </xdr:from>
    <xdr:to>
      <xdr:col>27</xdr:col>
      <xdr:colOff>0</xdr:colOff>
      <xdr:row>23</xdr:row>
      <xdr:rowOff>9525</xdr:rowOff>
    </xdr:to>
    <xdr:sp>
      <xdr:nvSpPr>
        <xdr:cNvPr id="136" name="Line 35"/>
        <xdr:cNvSpPr>
          <a:spLocks/>
        </xdr:cNvSpPr>
      </xdr:nvSpPr>
      <xdr:spPr>
        <a:xfrm flipV="1">
          <a:off x="927735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21</xdr:row>
      <xdr:rowOff>0</xdr:rowOff>
    </xdr:from>
    <xdr:to>
      <xdr:col>28</xdr:col>
      <xdr:colOff>0</xdr:colOff>
      <xdr:row>23</xdr:row>
      <xdr:rowOff>9525</xdr:rowOff>
    </xdr:to>
    <xdr:sp>
      <xdr:nvSpPr>
        <xdr:cNvPr id="137" name="Line 35"/>
        <xdr:cNvSpPr>
          <a:spLocks/>
        </xdr:cNvSpPr>
      </xdr:nvSpPr>
      <xdr:spPr>
        <a:xfrm flipV="1">
          <a:off x="9572625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21</xdr:row>
      <xdr:rowOff>0</xdr:rowOff>
    </xdr:from>
    <xdr:to>
      <xdr:col>29</xdr:col>
      <xdr:colOff>0</xdr:colOff>
      <xdr:row>23</xdr:row>
      <xdr:rowOff>9525</xdr:rowOff>
    </xdr:to>
    <xdr:sp>
      <xdr:nvSpPr>
        <xdr:cNvPr id="138" name="Line 35"/>
        <xdr:cNvSpPr>
          <a:spLocks/>
        </xdr:cNvSpPr>
      </xdr:nvSpPr>
      <xdr:spPr>
        <a:xfrm flipV="1">
          <a:off x="986790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21</xdr:row>
      <xdr:rowOff>0</xdr:rowOff>
    </xdr:from>
    <xdr:to>
      <xdr:col>30</xdr:col>
      <xdr:colOff>0</xdr:colOff>
      <xdr:row>23</xdr:row>
      <xdr:rowOff>9525</xdr:rowOff>
    </xdr:to>
    <xdr:sp>
      <xdr:nvSpPr>
        <xdr:cNvPr id="139" name="Line 35"/>
        <xdr:cNvSpPr>
          <a:spLocks/>
        </xdr:cNvSpPr>
      </xdr:nvSpPr>
      <xdr:spPr>
        <a:xfrm flipV="1">
          <a:off x="10163175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32</xdr:col>
      <xdr:colOff>0</xdr:colOff>
      <xdr:row>23</xdr:row>
      <xdr:rowOff>9525</xdr:rowOff>
    </xdr:to>
    <xdr:sp>
      <xdr:nvSpPr>
        <xdr:cNvPr id="140" name="Line 35"/>
        <xdr:cNvSpPr>
          <a:spLocks/>
        </xdr:cNvSpPr>
      </xdr:nvSpPr>
      <xdr:spPr>
        <a:xfrm flipV="1">
          <a:off x="10753725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23</xdr:row>
      <xdr:rowOff>9525</xdr:rowOff>
    </xdr:from>
    <xdr:to>
      <xdr:col>17</xdr:col>
      <xdr:colOff>295275</xdr:colOff>
      <xdr:row>25</xdr:row>
      <xdr:rowOff>19050</xdr:rowOff>
    </xdr:to>
    <xdr:sp>
      <xdr:nvSpPr>
        <xdr:cNvPr id="141" name="Line 35"/>
        <xdr:cNvSpPr>
          <a:spLocks/>
        </xdr:cNvSpPr>
      </xdr:nvSpPr>
      <xdr:spPr>
        <a:xfrm flipV="1">
          <a:off x="6619875" y="51149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25</xdr:row>
      <xdr:rowOff>9525</xdr:rowOff>
    </xdr:to>
    <xdr:sp>
      <xdr:nvSpPr>
        <xdr:cNvPr id="142" name="Line 35"/>
        <xdr:cNvSpPr>
          <a:spLocks/>
        </xdr:cNvSpPr>
      </xdr:nvSpPr>
      <xdr:spPr>
        <a:xfrm flipV="1">
          <a:off x="7210425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22</xdr:row>
      <xdr:rowOff>200025</xdr:rowOff>
    </xdr:from>
    <xdr:to>
      <xdr:col>19</xdr:col>
      <xdr:colOff>9525</xdr:colOff>
      <xdr:row>24</xdr:row>
      <xdr:rowOff>219075</xdr:rowOff>
    </xdr:to>
    <xdr:sp>
      <xdr:nvSpPr>
        <xdr:cNvPr id="143" name="Line 35"/>
        <xdr:cNvSpPr>
          <a:spLocks/>
        </xdr:cNvSpPr>
      </xdr:nvSpPr>
      <xdr:spPr>
        <a:xfrm flipV="1">
          <a:off x="6924675" y="50768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23</xdr:row>
      <xdr:rowOff>0</xdr:rowOff>
    </xdr:from>
    <xdr:to>
      <xdr:col>22</xdr:col>
      <xdr:colOff>0</xdr:colOff>
      <xdr:row>25</xdr:row>
      <xdr:rowOff>9525</xdr:rowOff>
    </xdr:to>
    <xdr:sp>
      <xdr:nvSpPr>
        <xdr:cNvPr id="144" name="Line 35"/>
        <xdr:cNvSpPr>
          <a:spLocks/>
        </xdr:cNvSpPr>
      </xdr:nvSpPr>
      <xdr:spPr>
        <a:xfrm flipV="1">
          <a:off x="7800975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23</xdr:row>
      <xdr:rowOff>0</xdr:rowOff>
    </xdr:from>
    <xdr:to>
      <xdr:col>21</xdr:col>
      <xdr:colOff>0</xdr:colOff>
      <xdr:row>25</xdr:row>
      <xdr:rowOff>9525</xdr:rowOff>
    </xdr:to>
    <xdr:sp>
      <xdr:nvSpPr>
        <xdr:cNvPr id="145" name="Line 35"/>
        <xdr:cNvSpPr>
          <a:spLocks/>
        </xdr:cNvSpPr>
      </xdr:nvSpPr>
      <xdr:spPr>
        <a:xfrm flipV="1">
          <a:off x="750570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23</xdr:col>
      <xdr:colOff>0</xdr:colOff>
      <xdr:row>25</xdr:row>
      <xdr:rowOff>9525</xdr:rowOff>
    </xdr:to>
    <xdr:sp>
      <xdr:nvSpPr>
        <xdr:cNvPr id="146" name="Line 35"/>
        <xdr:cNvSpPr>
          <a:spLocks/>
        </xdr:cNvSpPr>
      </xdr:nvSpPr>
      <xdr:spPr>
        <a:xfrm flipV="1">
          <a:off x="809625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23</xdr:row>
      <xdr:rowOff>0</xdr:rowOff>
    </xdr:from>
    <xdr:to>
      <xdr:col>24</xdr:col>
      <xdr:colOff>0</xdr:colOff>
      <xdr:row>25</xdr:row>
      <xdr:rowOff>9525</xdr:rowOff>
    </xdr:to>
    <xdr:sp>
      <xdr:nvSpPr>
        <xdr:cNvPr id="147" name="Line 35"/>
        <xdr:cNvSpPr>
          <a:spLocks/>
        </xdr:cNvSpPr>
      </xdr:nvSpPr>
      <xdr:spPr>
        <a:xfrm flipV="1">
          <a:off x="8391525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23</xdr:row>
      <xdr:rowOff>0</xdr:rowOff>
    </xdr:from>
    <xdr:to>
      <xdr:col>24</xdr:col>
      <xdr:colOff>0</xdr:colOff>
      <xdr:row>25</xdr:row>
      <xdr:rowOff>9525</xdr:rowOff>
    </xdr:to>
    <xdr:sp>
      <xdr:nvSpPr>
        <xdr:cNvPr id="148" name="Line 35"/>
        <xdr:cNvSpPr>
          <a:spLocks/>
        </xdr:cNvSpPr>
      </xdr:nvSpPr>
      <xdr:spPr>
        <a:xfrm flipV="1">
          <a:off x="8686800" y="51054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26</xdr:col>
      <xdr:colOff>0</xdr:colOff>
      <xdr:row>25</xdr:row>
      <xdr:rowOff>9525</xdr:rowOff>
    </xdr:to>
    <xdr:sp>
      <xdr:nvSpPr>
        <xdr:cNvPr id="149" name="Line 35"/>
        <xdr:cNvSpPr>
          <a:spLocks/>
        </xdr:cNvSpPr>
      </xdr:nvSpPr>
      <xdr:spPr>
        <a:xfrm flipV="1">
          <a:off x="8982075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23</xdr:row>
      <xdr:rowOff>0</xdr:rowOff>
    </xdr:from>
    <xdr:to>
      <xdr:col>27</xdr:col>
      <xdr:colOff>0</xdr:colOff>
      <xdr:row>25</xdr:row>
      <xdr:rowOff>9525</xdr:rowOff>
    </xdr:to>
    <xdr:sp>
      <xdr:nvSpPr>
        <xdr:cNvPr id="150" name="Line 35"/>
        <xdr:cNvSpPr>
          <a:spLocks/>
        </xdr:cNvSpPr>
      </xdr:nvSpPr>
      <xdr:spPr>
        <a:xfrm flipV="1">
          <a:off x="927735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23</xdr:row>
      <xdr:rowOff>0</xdr:rowOff>
    </xdr:from>
    <xdr:to>
      <xdr:col>28</xdr:col>
      <xdr:colOff>0</xdr:colOff>
      <xdr:row>25</xdr:row>
      <xdr:rowOff>9525</xdr:rowOff>
    </xdr:to>
    <xdr:sp>
      <xdr:nvSpPr>
        <xdr:cNvPr id="151" name="Line 35"/>
        <xdr:cNvSpPr>
          <a:spLocks/>
        </xdr:cNvSpPr>
      </xdr:nvSpPr>
      <xdr:spPr>
        <a:xfrm flipV="1">
          <a:off x="9572625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23</xdr:row>
      <xdr:rowOff>0</xdr:rowOff>
    </xdr:from>
    <xdr:to>
      <xdr:col>29</xdr:col>
      <xdr:colOff>0</xdr:colOff>
      <xdr:row>25</xdr:row>
      <xdr:rowOff>9525</xdr:rowOff>
    </xdr:to>
    <xdr:sp>
      <xdr:nvSpPr>
        <xdr:cNvPr id="152" name="Line 35"/>
        <xdr:cNvSpPr>
          <a:spLocks/>
        </xdr:cNvSpPr>
      </xdr:nvSpPr>
      <xdr:spPr>
        <a:xfrm flipV="1">
          <a:off x="986790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23</xdr:row>
      <xdr:rowOff>0</xdr:rowOff>
    </xdr:from>
    <xdr:to>
      <xdr:col>30</xdr:col>
      <xdr:colOff>0</xdr:colOff>
      <xdr:row>25</xdr:row>
      <xdr:rowOff>9525</xdr:rowOff>
    </xdr:to>
    <xdr:sp>
      <xdr:nvSpPr>
        <xdr:cNvPr id="153" name="Line 35"/>
        <xdr:cNvSpPr>
          <a:spLocks/>
        </xdr:cNvSpPr>
      </xdr:nvSpPr>
      <xdr:spPr>
        <a:xfrm flipV="1">
          <a:off x="10163175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23</xdr:row>
      <xdr:rowOff>0</xdr:rowOff>
    </xdr:from>
    <xdr:to>
      <xdr:col>32</xdr:col>
      <xdr:colOff>0</xdr:colOff>
      <xdr:row>25</xdr:row>
      <xdr:rowOff>9525</xdr:rowOff>
    </xdr:to>
    <xdr:sp>
      <xdr:nvSpPr>
        <xdr:cNvPr id="154" name="Line 35"/>
        <xdr:cNvSpPr>
          <a:spLocks/>
        </xdr:cNvSpPr>
      </xdr:nvSpPr>
      <xdr:spPr>
        <a:xfrm flipV="1">
          <a:off x="10753725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25</xdr:row>
      <xdr:rowOff>9525</xdr:rowOff>
    </xdr:from>
    <xdr:to>
      <xdr:col>17</xdr:col>
      <xdr:colOff>295275</xdr:colOff>
      <xdr:row>27</xdr:row>
      <xdr:rowOff>19050</xdr:rowOff>
    </xdr:to>
    <xdr:sp>
      <xdr:nvSpPr>
        <xdr:cNvPr id="155" name="Line 35"/>
        <xdr:cNvSpPr>
          <a:spLocks/>
        </xdr:cNvSpPr>
      </xdr:nvSpPr>
      <xdr:spPr>
        <a:xfrm flipV="1">
          <a:off x="6619875" y="55721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20</xdr:col>
      <xdr:colOff>0</xdr:colOff>
      <xdr:row>27</xdr:row>
      <xdr:rowOff>9525</xdr:rowOff>
    </xdr:to>
    <xdr:sp>
      <xdr:nvSpPr>
        <xdr:cNvPr id="156" name="Line 35"/>
        <xdr:cNvSpPr>
          <a:spLocks/>
        </xdr:cNvSpPr>
      </xdr:nvSpPr>
      <xdr:spPr>
        <a:xfrm flipV="1">
          <a:off x="7210425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24</xdr:row>
      <xdr:rowOff>200025</xdr:rowOff>
    </xdr:from>
    <xdr:to>
      <xdr:col>19</xdr:col>
      <xdr:colOff>9525</xdr:colOff>
      <xdr:row>26</xdr:row>
      <xdr:rowOff>219075</xdr:rowOff>
    </xdr:to>
    <xdr:sp>
      <xdr:nvSpPr>
        <xdr:cNvPr id="157" name="Line 35"/>
        <xdr:cNvSpPr>
          <a:spLocks/>
        </xdr:cNvSpPr>
      </xdr:nvSpPr>
      <xdr:spPr>
        <a:xfrm flipV="1">
          <a:off x="6924675" y="55340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25</xdr:row>
      <xdr:rowOff>0</xdr:rowOff>
    </xdr:from>
    <xdr:to>
      <xdr:col>22</xdr:col>
      <xdr:colOff>0</xdr:colOff>
      <xdr:row>27</xdr:row>
      <xdr:rowOff>9525</xdr:rowOff>
    </xdr:to>
    <xdr:sp>
      <xdr:nvSpPr>
        <xdr:cNvPr id="158" name="Line 35"/>
        <xdr:cNvSpPr>
          <a:spLocks/>
        </xdr:cNvSpPr>
      </xdr:nvSpPr>
      <xdr:spPr>
        <a:xfrm flipV="1">
          <a:off x="7800975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21</xdr:col>
      <xdr:colOff>0</xdr:colOff>
      <xdr:row>27</xdr:row>
      <xdr:rowOff>9525</xdr:rowOff>
    </xdr:to>
    <xdr:sp>
      <xdr:nvSpPr>
        <xdr:cNvPr id="159" name="Line 35"/>
        <xdr:cNvSpPr>
          <a:spLocks/>
        </xdr:cNvSpPr>
      </xdr:nvSpPr>
      <xdr:spPr>
        <a:xfrm flipV="1">
          <a:off x="750570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25</xdr:row>
      <xdr:rowOff>0</xdr:rowOff>
    </xdr:from>
    <xdr:to>
      <xdr:col>23</xdr:col>
      <xdr:colOff>0</xdr:colOff>
      <xdr:row>27</xdr:row>
      <xdr:rowOff>9525</xdr:rowOff>
    </xdr:to>
    <xdr:sp>
      <xdr:nvSpPr>
        <xdr:cNvPr id="160" name="Line 35"/>
        <xdr:cNvSpPr>
          <a:spLocks/>
        </xdr:cNvSpPr>
      </xdr:nvSpPr>
      <xdr:spPr>
        <a:xfrm flipV="1">
          <a:off x="809625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24</xdr:col>
      <xdr:colOff>0</xdr:colOff>
      <xdr:row>27</xdr:row>
      <xdr:rowOff>9525</xdr:rowOff>
    </xdr:to>
    <xdr:sp>
      <xdr:nvSpPr>
        <xdr:cNvPr id="161" name="Line 35"/>
        <xdr:cNvSpPr>
          <a:spLocks/>
        </xdr:cNvSpPr>
      </xdr:nvSpPr>
      <xdr:spPr>
        <a:xfrm flipV="1">
          <a:off x="8391525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25</xdr:row>
      <xdr:rowOff>0</xdr:rowOff>
    </xdr:from>
    <xdr:to>
      <xdr:col>24</xdr:col>
      <xdr:colOff>0</xdr:colOff>
      <xdr:row>27</xdr:row>
      <xdr:rowOff>9525</xdr:rowOff>
    </xdr:to>
    <xdr:sp>
      <xdr:nvSpPr>
        <xdr:cNvPr id="162" name="Line 35"/>
        <xdr:cNvSpPr>
          <a:spLocks/>
        </xdr:cNvSpPr>
      </xdr:nvSpPr>
      <xdr:spPr>
        <a:xfrm flipV="1">
          <a:off x="8686800" y="55626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26</xdr:col>
      <xdr:colOff>0</xdr:colOff>
      <xdr:row>27</xdr:row>
      <xdr:rowOff>9525</xdr:rowOff>
    </xdr:to>
    <xdr:sp>
      <xdr:nvSpPr>
        <xdr:cNvPr id="163" name="Line 35"/>
        <xdr:cNvSpPr>
          <a:spLocks/>
        </xdr:cNvSpPr>
      </xdr:nvSpPr>
      <xdr:spPr>
        <a:xfrm flipV="1">
          <a:off x="8982075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25</xdr:row>
      <xdr:rowOff>0</xdr:rowOff>
    </xdr:from>
    <xdr:to>
      <xdr:col>27</xdr:col>
      <xdr:colOff>0</xdr:colOff>
      <xdr:row>27</xdr:row>
      <xdr:rowOff>9525</xdr:rowOff>
    </xdr:to>
    <xdr:sp>
      <xdr:nvSpPr>
        <xdr:cNvPr id="164" name="Line 35"/>
        <xdr:cNvSpPr>
          <a:spLocks/>
        </xdr:cNvSpPr>
      </xdr:nvSpPr>
      <xdr:spPr>
        <a:xfrm flipV="1">
          <a:off x="927735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25</xdr:row>
      <xdr:rowOff>0</xdr:rowOff>
    </xdr:from>
    <xdr:to>
      <xdr:col>28</xdr:col>
      <xdr:colOff>0</xdr:colOff>
      <xdr:row>27</xdr:row>
      <xdr:rowOff>9525</xdr:rowOff>
    </xdr:to>
    <xdr:sp>
      <xdr:nvSpPr>
        <xdr:cNvPr id="165" name="Line 35"/>
        <xdr:cNvSpPr>
          <a:spLocks/>
        </xdr:cNvSpPr>
      </xdr:nvSpPr>
      <xdr:spPr>
        <a:xfrm flipV="1">
          <a:off x="9572625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25</xdr:row>
      <xdr:rowOff>0</xdr:rowOff>
    </xdr:from>
    <xdr:to>
      <xdr:col>29</xdr:col>
      <xdr:colOff>0</xdr:colOff>
      <xdr:row>27</xdr:row>
      <xdr:rowOff>9525</xdr:rowOff>
    </xdr:to>
    <xdr:sp>
      <xdr:nvSpPr>
        <xdr:cNvPr id="166" name="Line 35"/>
        <xdr:cNvSpPr>
          <a:spLocks/>
        </xdr:cNvSpPr>
      </xdr:nvSpPr>
      <xdr:spPr>
        <a:xfrm flipV="1">
          <a:off x="986790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25</xdr:row>
      <xdr:rowOff>0</xdr:rowOff>
    </xdr:from>
    <xdr:to>
      <xdr:col>30</xdr:col>
      <xdr:colOff>0</xdr:colOff>
      <xdr:row>27</xdr:row>
      <xdr:rowOff>9525</xdr:rowOff>
    </xdr:to>
    <xdr:sp>
      <xdr:nvSpPr>
        <xdr:cNvPr id="167" name="Line 35"/>
        <xdr:cNvSpPr>
          <a:spLocks/>
        </xdr:cNvSpPr>
      </xdr:nvSpPr>
      <xdr:spPr>
        <a:xfrm flipV="1">
          <a:off x="10163175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0</xdr:rowOff>
    </xdr:from>
    <xdr:to>
      <xdr:col>32</xdr:col>
      <xdr:colOff>0</xdr:colOff>
      <xdr:row>27</xdr:row>
      <xdr:rowOff>9525</xdr:rowOff>
    </xdr:to>
    <xdr:sp>
      <xdr:nvSpPr>
        <xdr:cNvPr id="168" name="Line 35"/>
        <xdr:cNvSpPr>
          <a:spLocks/>
        </xdr:cNvSpPr>
      </xdr:nvSpPr>
      <xdr:spPr>
        <a:xfrm flipV="1">
          <a:off x="10753725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27</xdr:row>
      <xdr:rowOff>9525</xdr:rowOff>
    </xdr:from>
    <xdr:to>
      <xdr:col>17</xdr:col>
      <xdr:colOff>295275</xdr:colOff>
      <xdr:row>29</xdr:row>
      <xdr:rowOff>19050</xdr:rowOff>
    </xdr:to>
    <xdr:sp>
      <xdr:nvSpPr>
        <xdr:cNvPr id="169" name="Line 35"/>
        <xdr:cNvSpPr>
          <a:spLocks/>
        </xdr:cNvSpPr>
      </xdr:nvSpPr>
      <xdr:spPr>
        <a:xfrm flipV="1">
          <a:off x="6619875" y="60293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20</xdr:col>
      <xdr:colOff>0</xdr:colOff>
      <xdr:row>29</xdr:row>
      <xdr:rowOff>9525</xdr:rowOff>
    </xdr:to>
    <xdr:sp>
      <xdr:nvSpPr>
        <xdr:cNvPr id="170" name="Line 35"/>
        <xdr:cNvSpPr>
          <a:spLocks/>
        </xdr:cNvSpPr>
      </xdr:nvSpPr>
      <xdr:spPr>
        <a:xfrm flipV="1">
          <a:off x="7210425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26</xdr:row>
      <xdr:rowOff>200025</xdr:rowOff>
    </xdr:from>
    <xdr:to>
      <xdr:col>19</xdr:col>
      <xdr:colOff>9525</xdr:colOff>
      <xdr:row>28</xdr:row>
      <xdr:rowOff>219075</xdr:rowOff>
    </xdr:to>
    <xdr:sp>
      <xdr:nvSpPr>
        <xdr:cNvPr id="171" name="Line 35"/>
        <xdr:cNvSpPr>
          <a:spLocks/>
        </xdr:cNvSpPr>
      </xdr:nvSpPr>
      <xdr:spPr>
        <a:xfrm flipV="1">
          <a:off x="6924675" y="59912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0</xdr:rowOff>
    </xdr:from>
    <xdr:to>
      <xdr:col>22</xdr:col>
      <xdr:colOff>0</xdr:colOff>
      <xdr:row>29</xdr:row>
      <xdr:rowOff>9525</xdr:rowOff>
    </xdr:to>
    <xdr:sp>
      <xdr:nvSpPr>
        <xdr:cNvPr id="172" name="Line 35"/>
        <xdr:cNvSpPr>
          <a:spLocks/>
        </xdr:cNvSpPr>
      </xdr:nvSpPr>
      <xdr:spPr>
        <a:xfrm flipV="1">
          <a:off x="7800975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0</xdr:rowOff>
    </xdr:from>
    <xdr:to>
      <xdr:col>21</xdr:col>
      <xdr:colOff>0</xdr:colOff>
      <xdr:row>29</xdr:row>
      <xdr:rowOff>9525</xdr:rowOff>
    </xdr:to>
    <xdr:sp>
      <xdr:nvSpPr>
        <xdr:cNvPr id="173" name="Line 35"/>
        <xdr:cNvSpPr>
          <a:spLocks/>
        </xdr:cNvSpPr>
      </xdr:nvSpPr>
      <xdr:spPr>
        <a:xfrm flipV="1">
          <a:off x="750570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0</xdr:rowOff>
    </xdr:from>
    <xdr:to>
      <xdr:col>23</xdr:col>
      <xdr:colOff>0</xdr:colOff>
      <xdr:row>29</xdr:row>
      <xdr:rowOff>9525</xdr:rowOff>
    </xdr:to>
    <xdr:sp>
      <xdr:nvSpPr>
        <xdr:cNvPr id="174" name="Line 35"/>
        <xdr:cNvSpPr>
          <a:spLocks/>
        </xdr:cNvSpPr>
      </xdr:nvSpPr>
      <xdr:spPr>
        <a:xfrm flipV="1">
          <a:off x="809625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27</xdr:row>
      <xdr:rowOff>0</xdr:rowOff>
    </xdr:from>
    <xdr:to>
      <xdr:col>24</xdr:col>
      <xdr:colOff>0</xdr:colOff>
      <xdr:row>29</xdr:row>
      <xdr:rowOff>9525</xdr:rowOff>
    </xdr:to>
    <xdr:sp>
      <xdr:nvSpPr>
        <xdr:cNvPr id="175" name="Line 35"/>
        <xdr:cNvSpPr>
          <a:spLocks/>
        </xdr:cNvSpPr>
      </xdr:nvSpPr>
      <xdr:spPr>
        <a:xfrm flipV="1">
          <a:off x="8391525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27</xdr:row>
      <xdr:rowOff>0</xdr:rowOff>
    </xdr:from>
    <xdr:to>
      <xdr:col>24</xdr:col>
      <xdr:colOff>0</xdr:colOff>
      <xdr:row>29</xdr:row>
      <xdr:rowOff>9525</xdr:rowOff>
    </xdr:to>
    <xdr:sp>
      <xdr:nvSpPr>
        <xdr:cNvPr id="176" name="Line 35"/>
        <xdr:cNvSpPr>
          <a:spLocks/>
        </xdr:cNvSpPr>
      </xdr:nvSpPr>
      <xdr:spPr>
        <a:xfrm flipV="1">
          <a:off x="8686800" y="60198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27</xdr:row>
      <xdr:rowOff>0</xdr:rowOff>
    </xdr:from>
    <xdr:to>
      <xdr:col>26</xdr:col>
      <xdr:colOff>0</xdr:colOff>
      <xdr:row>29</xdr:row>
      <xdr:rowOff>9525</xdr:rowOff>
    </xdr:to>
    <xdr:sp>
      <xdr:nvSpPr>
        <xdr:cNvPr id="177" name="Line 35"/>
        <xdr:cNvSpPr>
          <a:spLocks/>
        </xdr:cNvSpPr>
      </xdr:nvSpPr>
      <xdr:spPr>
        <a:xfrm flipV="1">
          <a:off x="8982075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27</xdr:row>
      <xdr:rowOff>0</xdr:rowOff>
    </xdr:from>
    <xdr:to>
      <xdr:col>27</xdr:col>
      <xdr:colOff>0</xdr:colOff>
      <xdr:row>29</xdr:row>
      <xdr:rowOff>9525</xdr:rowOff>
    </xdr:to>
    <xdr:sp>
      <xdr:nvSpPr>
        <xdr:cNvPr id="178" name="Line 35"/>
        <xdr:cNvSpPr>
          <a:spLocks/>
        </xdr:cNvSpPr>
      </xdr:nvSpPr>
      <xdr:spPr>
        <a:xfrm flipV="1">
          <a:off x="927735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27</xdr:row>
      <xdr:rowOff>0</xdr:rowOff>
    </xdr:from>
    <xdr:to>
      <xdr:col>28</xdr:col>
      <xdr:colOff>0</xdr:colOff>
      <xdr:row>29</xdr:row>
      <xdr:rowOff>9525</xdr:rowOff>
    </xdr:to>
    <xdr:sp>
      <xdr:nvSpPr>
        <xdr:cNvPr id="179" name="Line 35"/>
        <xdr:cNvSpPr>
          <a:spLocks/>
        </xdr:cNvSpPr>
      </xdr:nvSpPr>
      <xdr:spPr>
        <a:xfrm flipV="1">
          <a:off x="9572625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27</xdr:row>
      <xdr:rowOff>0</xdr:rowOff>
    </xdr:from>
    <xdr:to>
      <xdr:col>29</xdr:col>
      <xdr:colOff>0</xdr:colOff>
      <xdr:row>29</xdr:row>
      <xdr:rowOff>9525</xdr:rowOff>
    </xdr:to>
    <xdr:sp>
      <xdr:nvSpPr>
        <xdr:cNvPr id="180" name="Line 35"/>
        <xdr:cNvSpPr>
          <a:spLocks/>
        </xdr:cNvSpPr>
      </xdr:nvSpPr>
      <xdr:spPr>
        <a:xfrm flipV="1">
          <a:off x="986790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27</xdr:row>
      <xdr:rowOff>0</xdr:rowOff>
    </xdr:from>
    <xdr:to>
      <xdr:col>30</xdr:col>
      <xdr:colOff>0</xdr:colOff>
      <xdr:row>29</xdr:row>
      <xdr:rowOff>9525</xdr:rowOff>
    </xdr:to>
    <xdr:sp>
      <xdr:nvSpPr>
        <xdr:cNvPr id="181" name="Line 35"/>
        <xdr:cNvSpPr>
          <a:spLocks/>
        </xdr:cNvSpPr>
      </xdr:nvSpPr>
      <xdr:spPr>
        <a:xfrm flipV="1">
          <a:off x="10163175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32</xdr:col>
      <xdr:colOff>0</xdr:colOff>
      <xdr:row>29</xdr:row>
      <xdr:rowOff>9525</xdr:rowOff>
    </xdr:to>
    <xdr:sp>
      <xdr:nvSpPr>
        <xdr:cNvPr id="182" name="Line 35"/>
        <xdr:cNvSpPr>
          <a:spLocks/>
        </xdr:cNvSpPr>
      </xdr:nvSpPr>
      <xdr:spPr>
        <a:xfrm flipV="1">
          <a:off x="10753725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29</xdr:row>
      <xdr:rowOff>9525</xdr:rowOff>
    </xdr:from>
    <xdr:to>
      <xdr:col>17</xdr:col>
      <xdr:colOff>295275</xdr:colOff>
      <xdr:row>31</xdr:row>
      <xdr:rowOff>19050</xdr:rowOff>
    </xdr:to>
    <xdr:sp>
      <xdr:nvSpPr>
        <xdr:cNvPr id="183" name="Line 35"/>
        <xdr:cNvSpPr>
          <a:spLocks/>
        </xdr:cNvSpPr>
      </xdr:nvSpPr>
      <xdr:spPr>
        <a:xfrm flipV="1">
          <a:off x="6619875" y="64865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20</xdr:col>
      <xdr:colOff>0</xdr:colOff>
      <xdr:row>31</xdr:row>
      <xdr:rowOff>9525</xdr:rowOff>
    </xdr:to>
    <xdr:sp>
      <xdr:nvSpPr>
        <xdr:cNvPr id="184" name="Line 35"/>
        <xdr:cNvSpPr>
          <a:spLocks/>
        </xdr:cNvSpPr>
      </xdr:nvSpPr>
      <xdr:spPr>
        <a:xfrm flipV="1">
          <a:off x="7210425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28</xdr:row>
      <xdr:rowOff>200025</xdr:rowOff>
    </xdr:from>
    <xdr:to>
      <xdr:col>19</xdr:col>
      <xdr:colOff>9525</xdr:colOff>
      <xdr:row>30</xdr:row>
      <xdr:rowOff>219075</xdr:rowOff>
    </xdr:to>
    <xdr:sp>
      <xdr:nvSpPr>
        <xdr:cNvPr id="185" name="Line 35"/>
        <xdr:cNvSpPr>
          <a:spLocks/>
        </xdr:cNvSpPr>
      </xdr:nvSpPr>
      <xdr:spPr>
        <a:xfrm flipV="1">
          <a:off x="6924675" y="64484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29</xdr:row>
      <xdr:rowOff>0</xdr:rowOff>
    </xdr:from>
    <xdr:to>
      <xdr:col>22</xdr:col>
      <xdr:colOff>0</xdr:colOff>
      <xdr:row>31</xdr:row>
      <xdr:rowOff>9525</xdr:rowOff>
    </xdr:to>
    <xdr:sp>
      <xdr:nvSpPr>
        <xdr:cNvPr id="186" name="Line 35"/>
        <xdr:cNvSpPr>
          <a:spLocks/>
        </xdr:cNvSpPr>
      </xdr:nvSpPr>
      <xdr:spPr>
        <a:xfrm flipV="1">
          <a:off x="7800975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29</xdr:row>
      <xdr:rowOff>0</xdr:rowOff>
    </xdr:from>
    <xdr:to>
      <xdr:col>21</xdr:col>
      <xdr:colOff>0</xdr:colOff>
      <xdr:row>31</xdr:row>
      <xdr:rowOff>9525</xdr:rowOff>
    </xdr:to>
    <xdr:sp>
      <xdr:nvSpPr>
        <xdr:cNvPr id="187" name="Line 35"/>
        <xdr:cNvSpPr>
          <a:spLocks/>
        </xdr:cNvSpPr>
      </xdr:nvSpPr>
      <xdr:spPr>
        <a:xfrm flipV="1">
          <a:off x="750570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29</xdr:row>
      <xdr:rowOff>0</xdr:rowOff>
    </xdr:from>
    <xdr:to>
      <xdr:col>23</xdr:col>
      <xdr:colOff>0</xdr:colOff>
      <xdr:row>31</xdr:row>
      <xdr:rowOff>9525</xdr:rowOff>
    </xdr:to>
    <xdr:sp>
      <xdr:nvSpPr>
        <xdr:cNvPr id="188" name="Line 35"/>
        <xdr:cNvSpPr>
          <a:spLocks/>
        </xdr:cNvSpPr>
      </xdr:nvSpPr>
      <xdr:spPr>
        <a:xfrm flipV="1">
          <a:off x="809625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29</xdr:row>
      <xdr:rowOff>0</xdr:rowOff>
    </xdr:from>
    <xdr:to>
      <xdr:col>24</xdr:col>
      <xdr:colOff>0</xdr:colOff>
      <xdr:row>31</xdr:row>
      <xdr:rowOff>9525</xdr:rowOff>
    </xdr:to>
    <xdr:sp>
      <xdr:nvSpPr>
        <xdr:cNvPr id="189" name="Line 35"/>
        <xdr:cNvSpPr>
          <a:spLocks/>
        </xdr:cNvSpPr>
      </xdr:nvSpPr>
      <xdr:spPr>
        <a:xfrm flipV="1">
          <a:off x="8391525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29</xdr:row>
      <xdr:rowOff>0</xdr:rowOff>
    </xdr:from>
    <xdr:to>
      <xdr:col>24</xdr:col>
      <xdr:colOff>0</xdr:colOff>
      <xdr:row>31</xdr:row>
      <xdr:rowOff>9525</xdr:rowOff>
    </xdr:to>
    <xdr:sp>
      <xdr:nvSpPr>
        <xdr:cNvPr id="190" name="Line 35"/>
        <xdr:cNvSpPr>
          <a:spLocks/>
        </xdr:cNvSpPr>
      </xdr:nvSpPr>
      <xdr:spPr>
        <a:xfrm flipV="1">
          <a:off x="8686800" y="64770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26</xdr:col>
      <xdr:colOff>0</xdr:colOff>
      <xdr:row>31</xdr:row>
      <xdr:rowOff>9525</xdr:rowOff>
    </xdr:to>
    <xdr:sp>
      <xdr:nvSpPr>
        <xdr:cNvPr id="191" name="Line 35"/>
        <xdr:cNvSpPr>
          <a:spLocks/>
        </xdr:cNvSpPr>
      </xdr:nvSpPr>
      <xdr:spPr>
        <a:xfrm flipV="1">
          <a:off x="8982075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29</xdr:row>
      <xdr:rowOff>0</xdr:rowOff>
    </xdr:from>
    <xdr:to>
      <xdr:col>27</xdr:col>
      <xdr:colOff>0</xdr:colOff>
      <xdr:row>31</xdr:row>
      <xdr:rowOff>9525</xdr:rowOff>
    </xdr:to>
    <xdr:sp>
      <xdr:nvSpPr>
        <xdr:cNvPr id="192" name="Line 35"/>
        <xdr:cNvSpPr>
          <a:spLocks/>
        </xdr:cNvSpPr>
      </xdr:nvSpPr>
      <xdr:spPr>
        <a:xfrm flipV="1">
          <a:off x="927735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29</xdr:row>
      <xdr:rowOff>0</xdr:rowOff>
    </xdr:from>
    <xdr:to>
      <xdr:col>28</xdr:col>
      <xdr:colOff>0</xdr:colOff>
      <xdr:row>31</xdr:row>
      <xdr:rowOff>9525</xdr:rowOff>
    </xdr:to>
    <xdr:sp>
      <xdr:nvSpPr>
        <xdr:cNvPr id="193" name="Line 35"/>
        <xdr:cNvSpPr>
          <a:spLocks/>
        </xdr:cNvSpPr>
      </xdr:nvSpPr>
      <xdr:spPr>
        <a:xfrm flipV="1">
          <a:off x="9572625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29</xdr:col>
      <xdr:colOff>0</xdr:colOff>
      <xdr:row>31</xdr:row>
      <xdr:rowOff>9525</xdr:rowOff>
    </xdr:to>
    <xdr:sp>
      <xdr:nvSpPr>
        <xdr:cNvPr id="194" name="Line 35"/>
        <xdr:cNvSpPr>
          <a:spLocks/>
        </xdr:cNvSpPr>
      </xdr:nvSpPr>
      <xdr:spPr>
        <a:xfrm flipV="1">
          <a:off x="986790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29</xdr:row>
      <xdr:rowOff>0</xdr:rowOff>
    </xdr:from>
    <xdr:to>
      <xdr:col>30</xdr:col>
      <xdr:colOff>0</xdr:colOff>
      <xdr:row>31</xdr:row>
      <xdr:rowOff>9525</xdr:rowOff>
    </xdr:to>
    <xdr:sp>
      <xdr:nvSpPr>
        <xdr:cNvPr id="195" name="Line 35"/>
        <xdr:cNvSpPr>
          <a:spLocks/>
        </xdr:cNvSpPr>
      </xdr:nvSpPr>
      <xdr:spPr>
        <a:xfrm flipV="1">
          <a:off x="10163175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29</xdr:row>
      <xdr:rowOff>0</xdr:rowOff>
    </xdr:from>
    <xdr:to>
      <xdr:col>32</xdr:col>
      <xdr:colOff>0</xdr:colOff>
      <xdr:row>31</xdr:row>
      <xdr:rowOff>9525</xdr:rowOff>
    </xdr:to>
    <xdr:sp>
      <xdr:nvSpPr>
        <xdr:cNvPr id="196" name="Line 35"/>
        <xdr:cNvSpPr>
          <a:spLocks/>
        </xdr:cNvSpPr>
      </xdr:nvSpPr>
      <xdr:spPr>
        <a:xfrm flipV="1">
          <a:off x="10753725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31</xdr:row>
      <xdr:rowOff>9525</xdr:rowOff>
    </xdr:from>
    <xdr:to>
      <xdr:col>17</xdr:col>
      <xdr:colOff>295275</xdr:colOff>
      <xdr:row>33</xdr:row>
      <xdr:rowOff>19050</xdr:rowOff>
    </xdr:to>
    <xdr:sp>
      <xdr:nvSpPr>
        <xdr:cNvPr id="197" name="Line 35"/>
        <xdr:cNvSpPr>
          <a:spLocks/>
        </xdr:cNvSpPr>
      </xdr:nvSpPr>
      <xdr:spPr>
        <a:xfrm flipV="1">
          <a:off x="6619875" y="69437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20</xdr:col>
      <xdr:colOff>0</xdr:colOff>
      <xdr:row>33</xdr:row>
      <xdr:rowOff>9525</xdr:rowOff>
    </xdr:to>
    <xdr:sp>
      <xdr:nvSpPr>
        <xdr:cNvPr id="198" name="Line 35"/>
        <xdr:cNvSpPr>
          <a:spLocks/>
        </xdr:cNvSpPr>
      </xdr:nvSpPr>
      <xdr:spPr>
        <a:xfrm flipV="1">
          <a:off x="7210425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30</xdr:row>
      <xdr:rowOff>200025</xdr:rowOff>
    </xdr:from>
    <xdr:to>
      <xdr:col>19</xdr:col>
      <xdr:colOff>9525</xdr:colOff>
      <xdr:row>32</xdr:row>
      <xdr:rowOff>219075</xdr:rowOff>
    </xdr:to>
    <xdr:sp>
      <xdr:nvSpPr>
        <xdr:cNvPr id="199" name="Line 35"/>
        <xdr:cNvSpPr>
          <a:spLocks/>
        </xdr:cNvSpPr>
      </xdr:nvSpPr>
      <xdr:spPr>
        <a:xfrm flipV="1">
          <a:off x="6924675" y="69056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31</xdr:row>
      <xdr:rowOff>0</xdr:rowOff>
    </xdr:from>
    <xdr:to>
      <xdr:col>22</xdr:col>
      <xdr:colOff>0</xdr:colOff>
      <xdr:row>33</xdr:row>
      <xdr:rowOff>9525</xdr:rowOff>
    </xdr:to>
    <xdr:sp>
      <xdr:nvSpPr>
        <xdr:cNvPr id="200" name="Line 35"/>
        <xdr:cNvSpPr>
          <a:spLocks/>
        </xdr:cNvSpPr>
      </xdr:nvSpPr>
      <xdr:spPr>
        <a:xfrm flipV="1">
          <a:off x="7800975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31</xdr:row>
      <xdr:rowOff>0</xdr:rowOff>
    </xdr:from>
    <xdr:to>
      <xdr:col>21</xdr:col>
      <xdr:colOff>0</xdr:colOff>
      <xdr:row>33</xdr:row>
      <xdr:rowOff>9525</xdr:rowOff>
    </xdr:to>
    <xdr:sp>
      <xdr:nvSpPr>
        <xdr:cNvPr id="201" name="Line 35"/>
        <xdr:cNvSpPr>
          <a:spLocks/>
        </xdr:cNvSpPr>
      </xdr:nvSpPr>
      <xdr:spPr>
        <a:xfrm flipV="1">
          <a:off x="750570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31</xdr:row>
      <xdr:rowOff>0</xdr:rowOff>
    </xdr:from>
    <xdr:to>
      <xdr:col>23</xdr:col>
      <xdr:colOff>0</xdr:colOff>
      <xdr:row>33</xdr:row>
      <xdr:rowOff>9525</xdr:rowOff>
    </xdr:to>
    <xdr:sp>
      <xdr:nvSpPr>
        <xdr:cNvPr id="202" name="Line 35"/>
        <xdr:cNvSpPr>
          <a:spLocks/>
        </xdr:cNvSpPr>
      </xdr:nvSpPr>
      <xdr:spPr>
        <a:xfrm flipV="1">
          <a:off x="809625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24</xdr:col>
      <xdr:colOff>0</xdr:colOff>
      <xdr:row>33</xdr:row>
      <xdr:rowOff>9525</xdr:rowOff>
    </xdr:to>
    <xdr:sp>
      <xdr:nvSpPr>
        <xdr:cNvPr id="203" name="Line 35"/>
        <xdr:cNvSpPr>
          <a:spLocks/>
        </xdr:cNvSpPr>
      </xdr:nvSpPr>
      <xdr:spPr>
        <a:xfrm flipV="1">
          <a:off x="8391525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31</xdr:row>
      <xdr:rowOff>0</xdr:rowOff>
    </xdr:from>
    <xdr:to>
      <xdr:col>24</xdr:col>
      <xdr:colOff>0</xdr:colOff>
      <xdr:row>33</xdr:row>
      <xdr:rowOff>9525</xdr:rowOff>
    </xdr:to>
    <xdr:sp>
      <xdr:nvSpPr>
        <xdr:cNvPr id="204" name="Line 35"/>
        <xdr:cNvSpPr>
          <a:spLocks/>
        </xdr:cNvSpPr>
      </xdr:nvSpPr>
      <xdr:spPr>
        <a:xfrm flipV="1">
          <a:off x="8686800" y="69342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26</xdr:col>
      <xdr:colOff>0</xdr:colOff>
      <xdr:row>33</xdr:row>
      <xdr:rowOff>9525</xdr:rowOff>
    </xdr:to>
    <xdr:sp>
      <xdr:nvSpPr>
        <xdr:cNvPr id="205" name="Line 35"/>
        <xdr:cNvSpPr>
          <a:spLocks/>
        </xdr:cNvSpPr>
      </xdr:nvSpPr>
      <xdr:spPr>
        <a:xfrm flipV="1">
          <a:off x="8982075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31</xdr:row>
      <xdr:rowOff>0</xdr:rowOff>
    </xdr:from>
    <xdr:to>
      <xdr:col>27</xdr:col>
      <xdr:colOff>0</xdr:colOff>
      <xdr:row>33</xdr:row>
      <xdr:rowOff>9525</xdr:rowOff>
    </xdr:to>
    <xdr:sp>
      <xdr:nvSpPr>
        <xdr:cNvPr id="206" name="Line 35"/>
        <xdr:cNvSpPr>
          <a:spLocks/>
        </xdr:cNvSpPr>
      </xdr:nvSpPr>
      <xdr:spPr>
        <a:xfrm flipV="1">
          <a:off x="927735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31</xdr:row>
      <xdr:rowOff>0</xdr:rowOff>
    </xdr:from>
    <xdr:to>
      <xdr:col>28</xdr:col>
      <xdr:colOff>0</xdr:colOff>
      <xdr:row>33</xdr:row>
      <xdr:rowOff>9525</xdr:rowOff>
    </xdr:to>
    <xdr:sp>
      <xdr:nvSpPr>
        <xdr:cNvPr id="207" name="Line 35"/>
        <xdr:cNvSpPr>
          <a:spLocks/>
        </xdr:cNvSpPr>
      </xdr:nvSpPr>
      <xdr:spPr>
        <a:xfrm flipV="1">
          <a:off x="9572625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31</xdr:row>
      <xdr:rowOff>0</xdr:rowOff>
    </xdr:from>
    <xdr:to>
      <xdr:col>29</xdr:col>
      <xdr:colOff>0</xdr:colOff>
      <xdr:row>33</xdr:row>
      <xdr:rowOff>9525</xdr:rowOff>
    </xdr:to>
    <xdr:sp>
      <xdr:nvSpPr>
        <xdr:cNvPr id="208" name="Line 35"/>
        <xdr:cNvSpPr>
          <a:spLocks/>
        </xdr:cNvSpPr>
      </xdr:nvSpPr>
      <xdr:spPr>
        <a:xfrm flipV="1">
          <a:off x="986790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31</xdr:row>
      <xdr:rowOff>0</xdr:rowOff>
    </xdr:from>
    <xdr:to>
      <xdr:col>30</xdr:col>
      <xdr:colOff>0</xdr:colOff>
      <xdr:row>33</xdr:row>
      <xdr:rowOff>9525</xdr:rowOff>
    </xdr:to>
    <xdr:sp>
      <xdr:nvSpPr>
        <xdr:cNvPr id="209" name="Line 35"/>
        <xdr:cNvSpPr>
          <a:spLocks/>
        </xdr:cNvSpPr>
      </xdr:nvSpPr>
      <xdr:spPr>
        <a:xfrm flipV="1">
          <a:off x="10163175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0</xdr:rowOff>
    </xdr:from>
    <xdr:to>
      <xdr:col>32</xdr:col>
      <xdr:colOff>0</xdr:colOff>
      <xdr:row>33</xdr:row>
      <xdr:rowOff>9525</xdr:rowOff>
    </xdr:to>
    <xdr:sp>
      <xdr:nvSpPr>
        <xdr:cNvPr id="210" name="Line 35"/>
        <xdr:cNvSpPr>
          <a:spLocks/>
        </xdr:cNvSpPr>
      </xdr:nvSpPr>
      <xdr:spPr>
        <a:xfrm flipV="1">
          <a:off x="10753725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18</xdr:col>
      <xdr:colOff>0</xdr:colOff>
      <xdr:row>11</xdr:row>
      <xdr:rowOff>9525</xdr:rowOff>
    </xdr:to>
    <xdr:sp>
      <xdr:nvSpPr>
        <xdr:cNvPr id="211" name="Line 35"/>
        <xdr:cNvSpPr>
          <a:spLocks/>
        </xdr:cNvSpPr>
      </xdr:nvSpPr>
      <xdr:spPr>
        <a:xfrm flipV="1">
          <a:off x="661987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25</xdr:col>
      <xdr:colOff>0</xdr:colOff>
      <xdr:row>11</xdr:row>
      <xdr:rowOff>9525</xdr:rowOff>
    </xdr:to>
    <xdr:sp>
      <xdr:nvSpPr>
        <xdr:cNvPr id="212" name="Line 35"/>
        <xdr:cNvSpPr>
          <a:spLocks/>
        </xdr:cNvSpPr>
      </xdr:nvSpPr>
      <xdr:spPr>
        <a:xfrm flipV="1">
          <a:off x="868680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25</xdr:col>
      <xdr:colOff>0</xdr:colOff>
      <xdr:row>13</xdr:row>
      <xdr:rowOff>9525</xdr:rowOff>
    </xdr:to>
    <xdr:sp>
      <xdr:nvSpPr>
        <xdr:cNvPr id="213" name="Line 35"/>
        <xdr:cNvSpPr>
          <a:spLocks/>
        </xdr:cNvSpPr>
      </xdr:nvSpPr>
      <xdr:spPr>
        <a:xfrm flipV="1">
          <a:off x="868680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13</xdr:row>
      <xdr:rowOff>0</xdr:rowOff>
    </xdr:from>
    <xdr:to>
      <xdr:col>25</xdr:col>
      <xdr:colOff>0</xdr:colOff>
      <xdr:row>15</xdr:row>
      <xdr:rowOff>9525</xdr:rowOff>
    </xdr:to>
    <xdr:sp>
      <xdr:nvSpPr>
        <xdr:cNvPr id="214" name="Line 35"/>
        <xdr:cNvSpPr>
          <a:spLocks/>
        </xdr:cNvSpPr>
      </xdr:nvSpPr>
      <xdr:spPr>
        <a:xfrm flipV="1">
          <a:off x="868680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25</xdr:col>
      <xdr:colOff>0</xdr:colOff>
      <xdr:row>17</xdr:row>
      <xdr:rowOff>9525</xdr:rowOff>
    </xdr:to>
    <xdr:sp>
      <xdr:nvSpPr>
        <xdr:cNvPr id="215" name="Line 35"/>
        <xdr:cNvSpPr>
          <a:spLocks/>
        </xdr:cNvSpPr>
      </xdr:nvSpPr>
      <xdr:spPr>
        <a:xfrm flipV="1">
          <a:off x="868680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17</xdr:row>
      <xdr:rowOff>0</xdr:rowOff>
    </xdr:from>
    <xdr:to>
      <xdr:col>25</xdr:col>
      <xdr:colOff>0</xdr:colOff>
      <xdr:row>19</xdr:row>
      <xdr:rowOff>9525</xdr:rowOff>
    </xdr:to>
    <xdr:sp>
      <xdr:nvSpPr>
        <xdr:cNvPr id="216" name="Line 35"/>
        <xdr:cNvSpPr>
          <a:spLocks/>
        </xdr:cNvSpPr>
      </xdr:nvSpPr>
      <xdr:spPr>
        <a:xfrm flipV="1">
          <a:off x="868680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19</xdr:row>
      <xdr:rowOff>0</xdr:rowOff>
    </xdr:from>
    <xdr:to>
      <xdr:col>25</xdr:col>
      <xdr:colOff>0</xdr:colOff>
      <xdr:row>21</xdr:row>
      <xdr:rowOff>9525</xdr:rowOff>
    </xdr:to>
    <xdr:sp>
      <xdr:nvSpPr>
        <xdr:cNvPr id="217" name="Line 35"/>
        <xdr:cNvSpPr>
          <a:spLocks/>
        </xdr:cNvSpPr>
      </xdr:nvSpPr>
      <xdr:spPr>
        <a:xfrm flipV="1">
          <a:off x="868680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21</xdr:row>
      <xdr:rowOff>0</xdr:rowOff>
    </xdr:from>
    <xdr:to>
      <xdr:col>25</xdr:col>
      <xdr:colOff>0</xdr:colOff>
      <xdr:row>23</xdr:row>
      <xdr:rowOff>9525</xdr:rowOff>
    </xdr:to>
    <xdr:sp>
      <xdr:nvSpPr>
        <xdr:cNvPr id="218" name="Line 35"/>
        <xdr:cNvSpPr>
          <a:spLocks/>
        </xdr:cNvSpPr>
      </xdr:nvSpPr>
      <xdr:spPr>
        <a:xfrm flipV="1">
          <a:off x="868680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25</xdr:col>
      <xdr:colOff>0</xdr:colOff>
      <xdr:row>25</xdr:row>
      <xdr:rowOff>9525</xdr:rowOff>
    </xdr:to>
    <xdr:sp>
      <xdr:nvSpPr>
        <xdr:cNvPr id="219" name="Line 35"/>
        <xdr:cNvSpPr>
          <a:spLocks/>
        </xdr:cNvSpPr>
      </xdr:nvSpPr>
      <xdr:spPr>
        <a:xfrm flipV="1">
          <a:off x="868680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25</xdr:row>
      <xdr:rowOff>0</xdr:rowOff>
    </xdr:from>
    <xdr:to>
      <xdr:col>25</xdr:col>
      <xdr:colOff>0</xdr:colOff>
      <xdr:row>27</xdr:row>
      <xdr:rowOff>9525</xdr:rowOff>
    </xdr:to>
    <xdr:sp>
      <xdr:nvSpPr>
        <xdr:cNvPr id="220" name="Line 35"/>
        <xdr:cNvSpPr>
          <a:spLocks/>
        </xdr:cNvSpPr>
      </xdr:nvSpPr>
      <xdr:spPr>
        <a:xfrm flipV="1">
          <a:off x="868680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27</xdr:row>
      <xdr:rowOff>0</xdr:rowOff>
    </xdr:from>
    <xdr:to>
      <xdr:col>25</xdr:col>
      <xdr:colOff>0</xdr:colOff>
      <xdr:row>29</xdr:row>
      <xdr:rowOff>9525</xdr:rowOff>
    </xdr:to>
    <xdr:sp>
      <xdr:nvSpPr>
        <xdr:cNvPr id="221" name="Line 35"/>
        <xdr:cNvSpPr>
          <a:spLocks/>
        </xdr:cNvSpPr>
      </xdr:nvSpPr>
      <xdr:spPr>
        <a:xfrm flipV="1">
          <a:off x="868680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25</xdr:col>
      <xdr:colOff>0</xdr:colOff>
      <xdr:row>31</xdr:row>
      <xdr:rowOff>9525</xdr:rowOff>
    </xdr:to>
    <xdr:sp>
      <xdr:nvSpPr>
        <xdr:cNvPr id="222" name="Line 35"/>
        <xdr:cNvSpPr>
          <a:spLocks/>
        </xdr:cNvSpPr>
      </xdr:nvSpPr>
      <xdr:spPr>
        <a:xfrm flipV="1">
          <a:off x="868680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31</xdr:row>
      <xdr:rowOff>0</xdr:rowOff>
    </xdr:from>
    <xdr:to>
      <xdr:col>25</xdr:col>
      <xdr:colOff>0</xdr:colOff>
      <xdr:row>33</xdr:row>
      <xdr:rowOff>9525</xdr:rowOff>
    </xdr:to>
    <xdr:sp>
      <xdr:nvSpPr>
        <xdr:cNvPr id="223" name="Line 35"/>
        <xdr:cNvSpPr>
          <a:spLocks/>
        </xdr:cNvSpPr>
      </xdr:nvSpPr>
      <xdr:spPr>
        <a:xfrm flipV="1">
          <a:off x="868680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33</xdr:row>
      <xdr:rowOff>0</xdr:rowOff>
    </xdr:from>
    <xdr:to>
      <xdr:col>25</xdr:col>
      <xdr:colOff>0</xdr:colOff>
      <xdr:row>35</xdr:row>
      <xdr:rowOff>9525</xdr:rowOff>
    </xdr:to>
    <xdr:sp>
      <xdr:nvSpPr>
        <xdr:cNvPr id="224" name="Line 35"/>
        <xdr:cNvSpPr>
          <a:spLocks/>
        </xdr:cNvSpPr>
      </xdr:nvSpPr>
      <xdr:spPr>
        <a:xfrm flipV="1">
          <a:off x="8686800" y="7391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32</xdr:row>
      <xdr:rowOff>219075</xdr:rowOff>
    </xdr:from>
    <xdr:to>
      <xdr:col>31</xdr:col>
      <xdr:colOff>0</xdr:colOff>
      <xdr:row>35</xdr:row>
      <xdr:rowOff>0</xdr:rowOff>
    </xdr:to>
    <xdr:sp>
      <xdr:nvSpPr>
        <xdr:cNvPr id="225" name="Line 38"/>
        <xdr:cNvSpPr>
          <a:spLocks/>
        </xdr:cNvSpPr>
      </xdr:nvSpPr>
      <xdr:spPr>
        <a:xfrm flipV="1">
          <a:off x="10458450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31</xdr:col>
      <xdr:colOff>0</xdr:colOff>
      <xdr:row>11</xdr:row>
      <xdr:rowOff>9525</xdr:rowOff>
    </xdr:to>
    <xdr:sp>
      <xdr:nvSpPr>
        <xdr:cNvPr id="226" name="Line 35"/>
        <xdr:cNvSpPr>
          <a:spLocks/>
        </xdr:cNvSpPr>
      </xdr:nvSpPr>
      <xdr:spPr>
        <a:xfrm flipV="1">
          <a:off x="1045845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11</xdr:row>
      <xdr:rowOff>0</xdr:rowOff>
    </xdr:from>
    <xdr:to>
      <xdr:col>31</xdr:col>
      <xdr:colOff>0</xdr:colOff>
      <xdr:row>13</xdr:row>
      <xdr:rowOff>9525</xdr:rowOff>
    </xdr:to>
    <xdr:sp>
      <xdr:nvSpPr>
        <xdr:cNvPr id="227" name="Line 35"/>
        <xdr:cNvSpPr>
          <a:spLocks/>
        </xdr:cNvSpPr>
      </xdr:nvSpPr>
      <xdr:spPr>
        <a:xfrm flipV="1">
          <a:off x="1045845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13</xdr:row>
      <xdr:rowOff>0</xdr:rowOff>
    </xdr:from>
    <xdr:to>
      <xdr:col>31</xdr:col>
      <xdr:colOff>0</xdr:colOff>
      <xdr:row>15</xdr:row>
      <xdr:rowOff>9525</xdr:rowOff>
    </xdr:to>
    <xdr:sp>
      <xdr:nvSpPr>
        <xdr:cNvPr id="228" name="Line 35"/>
        <xdr:cNvSpPr>
          <a:spLocks/>
        </xdr:cNvSpPr>
      </xdr:nvSpPr>
      <xdr:spPr>
        <a:xfrm flipV="1">
          <a:off x="1045845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15</xdr:row>
      <xdr:rowOff>0</xdr:rowOff>
    </xdr:from>
    <xdr:to>
      <xdr:col>31</xdr:col>
      <xdr:colOff>0</xdr:colOff>
      <xdr:row>17</xdr:row>
      <xdr:rowOff>9525</xdr:rowOff>
    </xdr:to>
    <xdr:sp>
      <xdr:nvSpPr>
        <xdr:cNvPr id="229" name="Line 35"/>
        <xdr:cNvSpPr>
          <a:spLocks/>
        </xdr:cNvSpPr>
      </xdr:nvSpPr>
      <xdr:spPr>
        <a:xfrm flipV="1">
          <a:off x="1045845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17</xdr:row>
      <xdr:rowOff>0</xdr:rowOff>
    </xdr:from>
    <xdr:to>
      <xdr:col>31</xdr:col>
      <xdr:colOff>0</xdr:colOff>
      <xdr:row>19</xdr:row>
      <xdr:rowOff>9525</xdr:rowOff>
    </xdr:to>
    <xdr:sp>
      <xdr:nvSpPr>
        <xdr:cNvPr id="230" name="Line 35"/>
        <xdr:cNvSpPr>
          <a:spLocks/>
        </xdr:cNvSpPr>
      </xdr:nvSpPr>
      <xdr:spPr>
        <a:xfrm flipV="1">
          <a:off x="1045845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19</xdr:row>
      <xdr:rowOff>0</xdr:rowOff>
    </xdr:from>
    <xdr:to>
      <xdr:col>31</xdr:col>
      <xdr:colOff>0</xdr:colOff>
      <xdr:row>21</xdr:row>
      <xdr:rowOff>9525</xdr:rowOff>
    </xdr:to>
    <xdr:sp>
      <xdr:nvSpPr>
        <xdr:cNvPr id="231" name="Line 35"/>
        <xdr:cNvSpPr>
          <a:spLocks/>
        </xdr:cNvSpPr>
      </xdr:nvSpPr>
      <xdr:spPr>
        <a:xfrm flipV="1">
          <a:off x="1045845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21</xdr:row>
      <xdr:rowOff>0</xdr:rowOff>
    </xdr:from>
    <xdr:to>
      <xdr:col>31</xdr:col>
      <xdr:colOff>0</xdr:colOff>
      <xdr:row>23</xdr:row>
      <xdr:rowOff>9525</xdr:rowOff>
    </xdr:to>
    <xdr:sp>
      <xdr:nvSpPr>
        <xdr:cNvPr id="232" name="Line 35"/>
        <xdr:cNvSpPr>
          <a:spLocks/>
        </xdr:cNvSpPr>
      </xdr:nvSpPr>
      <xdr:spPr>
        <a:xfrm flipV="1">
          <a:off x="1045845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23</xdr:row>
      <xdr:rowOff>0</xdr:rowOff>
    </xdr:from>
    <xdr:to>
      <xdr:col>31</xdr:col>
      <xdr:colOff>0</xdr:colOff>
      <xdr:row>25</xdr:row>
      <xdr:rowOff>9525</xdr:rowOff>
    </xdr:to>
    <xdr:sp>
      <xdr:nvSpPr>
        <xdr:cNvPr id="233" name="Line 35"/>
        <xdr:cNvSpPr>
          <a:spLocks/>
        </xdr:cNvSpPr>
      </xdr:nvSpPr>
      <xdr:spPr>
        <a:xfrm flipV="1">
          <a:off x="1045845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25</xdr:row>
      <xdr:rowOff>0</xdr:rowOff>
    </xdr:from>
    <xdr:to>
      <xdr:col>31</xdr:col>
      <xdr:colOff>0</xdr:colOff>
      <xdr:row>27</xdr:row>
      <xdr:rowOff>9525</xdr:rowOff>
    </xdr:to>
    <xdr:sp>
      <xdr:nvSpPr>
        <xdr:cNvPr id="234" name="Line 35"/>
        <xdr:cNvSpPr>
          <a:spLocks/>
        </xdr:cNvSpPr>
      </xdr:nvSpPr>
      <xdr:spPr>
        <a:xfrm flipV="1">
          <a:off x="1045845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27</xdr:row>
      <xdr:rowOff>0</xdr:rowOff>
    </xdr:from>
    <xdr:to>
      <xdr:col>31</xdr:col>
      <xdr:colOff>0</xdr:colOff>
      <xdr:row>29</xdr:row>
      <xdr:rowOff>9525</xdr:rowOff>
    </xdr:to>
    <xdr:sp>
      <xdr:nvSpPr>
        <xdr:cNvPr id="235" name="Line 35"/>
        <xdr:cNvSpPr>
          <a:spLocks/>
        </xdr:cNvSpPr>
      </xdr:nvSpPr>
      <xdr:spPr>
        <a:xfrm flipV="1">
          <a:off x="1045845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29</xdr:row>
      <xdr:rowOff>0</xdr:rowOff>
    </xdr:from>
    <xdr:to>
      <xdr:col>31</xdr:col>
      <xdr:colOff>0</xdr:colOff>
      <xdr:row>31</xdr:row>
      <xdr:rowOff>9525</xdr:rowOff>
    </xdr:to>
    <xdr:sp>
      <xdr:nvSpPr>
        <xdr:cNvPr id="236" name="Line 35"/>
        <xdr:cNvSpPr>
          <a:spLocks/>
        </xdr:cNvSpPr>
      </xdr:nvSpPr>
      <xdr:spPr>
        <a:xfrm flipV="1">
          <a:off x="1045845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31</xdr:col>
      <xdr:colOff>0</xdr:colOff>
      <xdr:row>33</xdr:row>
      <xdr:rowOff>9525</xdr:rowOff>
    </xdr:to>
    <xdr:sp>
      <xdr:nvSpPr>
        <xdr:cNvPr id="237" name="Line 35"/>
        <xdr:cNvSpPr>
          <a:spLocks/>
        </xdr:cNvSpPr>
      </xdr:nvSpPr>
      <xdr:spPr>
        <a:xfrm flipV="1">
          <a:off x="1045845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31</xdr:col>
      <xdr:colOff>0</xdr:colOff>
      <xdr:row>11</xdr:row>
      <xdr:rowOff>9525</xdr:rowOff>
    </xdr:to>
    <xdr:sp>
      <xdr:nvSpPr>
        <xdr:cNvPr id="238" name="Line 35"/>
        <xdr:cNvSpPr>
          <a:spLocks/>
        </xdr:cNvSpPr>
      </xdr:nvSpPr>
      <xdr:spPr>
        <a:xfrm flipV="1">
          <a:off x="1045845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11</xdr:row>
      <xdr:rowOff>0</xdr:rowOff>
    </xdr:from>
    <xdr:to>
      <xdr:col>31</xdr:col>
      <xdr:colOff>0</xdr:colOff>
      <xdr:row>13</xdr:row>
      <xdr:rowOff>9525</xdr:rowOff>
    </xdr:to>
    <xdr:sp>
      <xdr:nvSpPr>
        <xdr:cNvPr id="239" name="Line 35"/>
        <xdr:cNvSpPr>
          <a:spLocks/>
        </xdr:cNvSpPr>
      </xdr:nvSpPr>
      <xdr:spPr>
        <a:xfrm flipV="1">
          <a:off x="1045845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13</xdr:row>
      <xdr:rowOff>0</xdr:rowOff>
    </xdr:from>
    <xdr:to>
      <xdr:col>31</xdr:col>
      <xdr:colOff>0</xdr:colOff>
      <xdr:row>15</xdr:row>
      <xdr:rowOff>9525</xdr:rowOff>
    </xdr:to>
    <xdr:sp>
      <xdr:nvSpPr>
        <xdr:cNvPr id="240" name="Line 35"/>
        <xdr:cNvSpPr>
          <a:spLocks/>
        </xdr:cNvSpPr>
      </xdr:nvSpPr>
      <xdr:spPr>
        <a:xfrm flipV="1">
          <a:off x="1045845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15</xdr:row>
      <xdr:rowOff>0</xdr:rowOff>
    </xdr:from>
    <xdr:to>
      <xdr:col>31</xdr:col>
      <xdr:colOff>0</xdr:colOff>
      <xdr:row>17</xdr:row>
      <xdr:rowOff>9525</xdr:rowOff>
    </xdr:to>
    <xdr:sp>
      <xdr:nvSpPr>
        <xdr:cNvPr id="241" name="Line 35"/>
        <xdr:cNvSpPr>
          <a:spLocks/>
        </xdr:cNvSpPr>
      </xdr:nvSpPr>
      <xdr:spPr>
        <a:xfrm flipV="1">
          <a:off x="1045845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17</xdr:row>
      <xdr:rowOff>0</xdr:rowOff>
    </xdr:from>
    <xdr:to>
      <xdr:col>31</xdr:col>
      <xdr:colOff>0</xdr:colOff>
      <xdr:row>19</xdr:row>
      <xdr:rowOff>9525</xdr:rowOff>
    </xdr:to>
    <xdr:sp>
      <xdr:nvSpPr>
        <xdr:cNvPr id="242" name="Line 35"/>
        <xdr:cNvSpPr>
          <a:spLocks/>
        </xdr:cNvSpPr>
      </xdr:nvSpPr>
      <xdr:spPr>
        <a:xfrm flipV="1">
          <a:off x="1045845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19</xdr:row>
      <xdr:rowOff>0</xdr:rowOff>
    </xdr:from>
    <xdr:to>
      <xdr:col>31</xdr:col>
      <xdr:colOff>0</xdr:colOff>
      <xdr:row>21</xdr:row>
      <xdr:rowOff>9525</xdr:rowOff>
    </xdr:to>
    <xdr:sp>
      <xdr:nvSpPr>
        <xdr:cNvPr id="243" name="Line 35"/>
        <xdr:cNvSpPr>
          <a:spLocks/>
        </xdr:cNvSpPr>
      </xdr:nvSpPr>
      <xdr:spPr>
        <a:xfrm flipV="1">
          <a:off x="1045845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21</xdr:row>
      <xdr:rowOff>0</xdr:rowOff>
    </xdr:from>
    <xdr:to>
      <xdr:col>31</xdr:col>
      <xdr:colOff>0</xdr:colOff>
      <xdr:row>23</xdr:row>
      <xdr:rowOff>9525</xdr:rowOff>
    </xdr:to>
    <xdr:sp>
      <xdr:nvSpPr>
        <xdr:cNvPr id="244" name="Line 35"/>
        <xdr:cNvSpPr>
          <a:spLocks/>
        </xdr:cNvSpPr>
      </xdr:nvSpPr>
      <xdr:spPr>
        <a:xfrm flipV="1">
          <a:off x="1045845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23</xdr:row>
      <xdr:rowOff>0</xdr:rowOff>
    </xdr:from>
    <xdr:to>
      <xdr:col>31</xdr:col>
      <xdr:colOff>0</xdr:colOff>
      <xdr:row>25</xdr:row>
      <xdr:rowOff>9525</xdr:rowOff>
    </xdr:to>
    <xdr:sp>
      <xdr:nvSpPr>
        <xdr:cNvPr id="245" name="Line 35"/>
        <xdr:cNvSpPr>
          <a:spLocks/>
        </xdr:cNvSpPr>
      </xdr:nvSpPr>
      <xdr:spPr>
        <a:xfrm flipV="1">
          <a:off x="1045845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25</xdr:row>
      <xdr:rowOff>0</xdr:rowOff>
    </xdr:from>
    <xdr:to>
      <xdr:col>31</xdr:col>
      <xdr:colOff>0</xdr:colOff>
      <xdr:row>27</xdr:row>
      <xdr:rowOff>9525</xdr:rowOff>
    </xdr:to>
    <xdr:sp>
      <xdr:nvSpPr>
        <xdr:cNvPr id="246" name="Line 35"/>
        <xdr:cNvSpPr>
          <a:spLocks/>
        </xdr:cNvSpPr>
      </xdr:nvSpPr>
      <xdr:spPr>
        <a:xfrm flipV="1">
          <a:off x="1045845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27</xdr:row>
      <xdr:rowOff>0</xdr:rowOff>
    </xdr:from>
    <xdr:to>
      <xdr:col>31</xdr:col>
      <xdr:colOff>0</xdr:colOff>
      <xdr:row>29</xdr:row>
      <xdr:rowOff>9525</xdr:rowOff>
    </xdr:to>
    <xdr:sp>
      <xdr:nvSpPr>
        <xdr:cNvPr id="247" name="Line 35"/>
        <xdr:cNvSpPr>
          <a:spLocks/>
        </xdr:cNvSpPr>
      </xdr:nvSpPr>
      <xdr:spPr>
        <a:xfrm flipV="1">
          <a:off x="1045845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29</xdr:row>
      <xdr:rowOff>0</xdr:rowOff>
    </xdr:from>
    <xdr:to>
      <xdr:col>31</xdr:col>
      <xdr:colOff>0</xdr:colOff>
      <xdr:row>31</xdr:row>
      <xdr:rowOff>9525</xdr:rowOff>
    </xdr:to>
    <xdr:sp>
      <xdr:nvSpPr>
        <xdr:cNvPr id="248" name="Line 35"/>
        <xdr:cNvSpPr>
          <a:spLocks/>
        </xdr:cNvSpPr>
      </xdr:nvSpPr>
      <xdr:spPr>
        <a:xfrm flipV="1">
          <a:off x="1045845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31</xdr:col>
      <xdr:colOff>0</xdr:colOff>
      <xdr:row>33</xdr:row>
      <xdr:rowOff>9525</xdr:rowOff>
    </xdr:to>
    <xdr:sp>
      <xdr:nvSpPr>
        <xdr:cNvPr id="249" name="Line 35"/>
        <xdr:cNvSpPr>
          <a:spLocks/>
        </xdr:cNvSpPr>
      </xdr:nvSpPr>
      <xdr:spPr>
        <a:xfrm flipV="1">
          <a:off x="1045845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33</xdr:row>
      <xdr:rowOff>0</xdr:rowOff>
    </xdr:from>
    <xdr:to>
      <xdr:col>31</xdr:col>
      <xdr:colOff>0</xdr:colOff>
      <xdr:row>35</xdr:row>
      <xdr:rowOff>9525</xdr:rowOff>
    </xdr:to>
    <xdr:sp>
      <xdr:nvSpPr>
        <xdr:cNvPr id="250" name="Line 35"/>
        <xdr:cNvSpPr>
          <a:spLocks/>
        </xdr:cNvSpPr>
      </xdr:nvSpPr>
      <xdr:spPr>
        <a:xfrm flipV="1">
          <a:off x="10458450" y="7391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32</xdr:row>
      <xdr:rowOff>219075</xdr:rowOff>
    </xdr:from>
    <xdr:to>
      <xdr:col>31</xdr:col>
      <xdr:colOff>0</xdr:colOff>
      <xdr:row>35</xdr:row>
      <xdr:rowOff>0</xdr:rowOff>
    </xdr:to>
    <xdr:sp>
      <xdr:nvSpPr>
        <xdr:cNvPr id="251" name="Line 38"/>
        <xdr:cNvSpPr>
          <a:spLocks/>
        </xdr:cNvSpPr>
      </xdr:nvSpPr>
      <xdr:spPr>
        <a:xfrm flipV="1">
          <a:off x="10458450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31</xdr:col>
      <xdr:colOff>0</xdr:colOff>
      <xdr:row>11</xdr:row>
      <xdr:rowOff>9525</xdr:rowOff>
    </xdr:to>
    <xdr:sp>
      <xdr:nvSpPr>
        <xdr:cNvPr id="252" name="Line 35"/>
        <xdr:cNvSpPr>
          <a:spLocks/>
        </xdr:cNvSpPr>
      </xdr:nvSpPr>
      <xdr:spPr>
        <a:xfrm flipV="1">
          <a:off x="1045845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11</xdr:row>
      <xdr:rowOff>0</xdr:rowOff>
    </xdr:from>
    <xdr:to>
      <xdr:col>31</xdr:col>
      <xdr:colOff>0</xdr:colOff>
      <xdr:row>13</xdr:row>
      <xdr:rowOff>9525</xdr:rowOff>
    </xdr:to>
    <xdr:sp>
      <xdr:nvSpPr>
        <xdr:cNvPr id="253" name="Line 35"/>
        <xdr:cNvSpPr>
          <a:spLocks/>
        </xdr:cNvSpPr>
      </xdr:nvSpPr>
      <xdr:spPr>
        <a:xfrm flipV="1">
          <a:off x="1045845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13</xdr:row>
      <xdr:rowOff>0</xdr:rowOff>
    </xdr:from>
    <xdr:to>
      <xdr:col>31</xdr:col>
      <xdr:colOff>0</xdr:colOff>
      <xdr:row>15</xdr:row>
      <xdr:rowOff>9525</xdr:rowOff>
    </xdr:to>
    <xdr:sp>
      <xdr:nvSpPr>
        <xdr:cNvPr id="254" name="Line 35"/>
        <xdr:cNvSpPr>
          <a:spLocks/>
        </xdr:cNvSpPr>
      </xdr:nvSpPr>
      <xdr:spPr>
        <a:xfrm flipV="1">
          <a:off x="1045845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15</xdr:row>
      <xdr:rowOff>0</xdr:rowOff>
    </xdr:from>
    <xdr:to>
      <xdr:col>31</xdr:col>
      <xdr:colOff>0</xdr:colOff>
      <xdr:row>17</xdr:row>
      <xdr:rowOff>9525</xdr:rowOff>
    </xdr:to>
    <xdr:sp>
      <xdr:nvSpPr>
        <xdr:cNvPr id="255" name="Line 35"/>
        <xdr:cNvSpPr>
          <a:spLocks/>
        </xdr:cNvSpPr>
      </xdr:nvSpPr>
      <xdr:spPr>
        <a:xfrm flipV="1">
          <a:off x="1045845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17</xdr:row>
      <xdr:rowOff>0</xdr:rowOff>
    </xdr:from>
    <xdr:to>
      <xdr:col>31</xdr:col>
      <xdr:colOff>0</xdr:colOff>
      <xdr:row>19</xdr:row>
      <xdr:rowOff>9525</xdr:rowOff>
    </xdr:to>
    <xdr:sp>
      <xdr:nvSpPr>
        <xdr:cNvPr id="256" name="Line 35"/>
        <xdr:cNvSpPr>
          <a:spLocks/>
        </xdr:cNvSpPr>
      </xdr:nvSpPr>
      <xdr:spPr>
        <a:xfrm flipV="1">
          <a:off x="1045845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19</xdr:row>
      <xdr:rowOff>0</xdr:rowOff>
    </xdr:from>
    <xdr:to>
      <xdr:col>31</xdr:col>
      <xdr:colOff>0</xdr:colOff>
      <xdr:row>21</xdr:row>
      <xdr:rowOff>9525</xdr:rowOff>
    </xdr:to>
    <xdr:sp>
      <xdr:nvSpPr>
        <xdr:cNvPr id="257" name="Line 35"/>
        <xdr:cNvSpPr>
          <a:spLocks/>
        </xdr:cNvSpPr>
      </xdr:nvSpPr>
      <xdr:spPr>
        <a:xfrm flipV="1">
          <a:off x="1045845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21</xdr:row>
      <xdr:rowOff>0</xdr:rowOff>
    </xdr:from>
    <xdr:to>
      <xdr:col>31</xdr:col>
      <xdr:colOff>0</xdr:colOff>
      <xdr:row>23</xdr:row>
      <xdr:rowOff>9525</xdr:rowOff>
    </xdr:to>
    <xdr:sp>
      <xdr:nvSpPr>
        <xdr:cNvPr id="258" name="Line 35"/>
        <xdr:cNvSpPr>
          <a:spLocks/>
        </xdr:cNvSpPr>
      </xdr:nvSpPr>
      <xdr:spPr>
        <a:xfrm flipV="1">
          <a:off x="1045845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23</xdr:row>
      <xdr:rowOff>0</xdr:rowOff>
    </xdr:from>
    <xdr:to>
      <xdr:col>31</xdr:col>
      <xdr:colOff>0</xdr:colOff>
      <xdr:row>25</xdr:row>
      <xdr:rowOff>9525</xdr:rowOff>
    </xdr:to>
    <xdr:sp>
      <xdr:nvSpPr>
        <xdr:cNvPr id="259" name="Line 35"/>
        <xdr:cNvSpPr>
          <a:spLocks/>
        </xdr:cNvSpPr>
      </xdr:nvSpPr>
      <xdr:spPr>
        <a:xfrm flipV="1">
          <a:off x="1045845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25</xdr:row>
      <xdr:rowOff>0</xdr:rowOff>
    </xdr:from>
    <xdr:to>
      <xdr:col>31</xdr:col>
      <xdr:colOff>0</xdr:colOff>
      <xdr:row>27</xdr:row>
      <xdr:rowOff>9525</xdr:rowOff>
    </xdr:to>
    <xdr:sp>
      <xdr:nvSpPr>
        <xdr:cNvPr id="260" name="Line 35"/>
        <xdr:cNvSpPr>
          <a:spLocks/>
        </xdr:cNvSpPr>
      </xdr:nvSpPr>
      <xdr:spPr>
        <a:xfrm flipV="1">
          <a:off x="1045845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27</xdr:row>
      <xdr:rowOff>0</xdr:rowOff>
    </xdr:from>
    <xdr:to>
      <xdr:col>31</xdr:col>
      <xdr:colOff>0</xdr:colOff>
      <xdr:row>29</xdr:row>
      <xdr:rowOff>9525</xdr:rowOff>
    </xdr:to>
    <xdr:sp>
      <xdr:nvSpPr>
        <xdr:cNvPr id="261" name="Line 35"/>
        <xdr:cNvSpPr>
          <a:spLocks/>
        </xdr:cNvSpPr>
      </xdr:nvSpPr>
      <xdr:spPr>
        <a:xfrm flipV="1">
          <a:off x="1045845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29</xdr:row>
      <xdr:rowOff>0</xdr:rowOff>
    </xdr:from>
    <xdr:to>
      <xdr:col>31</xdr:col>
      <xdr:colOff>0</xdr:colOff>
      <xdr:row>31</xdr:row>
      <xdr:rowOff>9525</xdr:rowOff>
    </xdr:to>
    <xdr:sp>
      <xdr:nvSpPr>
        <xdr:cNvPr id="262" name="Line 35"/>
        <xdr:cNvSpPr>
          <a:spLocks/>
        </xdr:cNvSpPr>
      </xdr:nvSpPr>
      <xdr:spPr>
        <a:xfrm flipV="1">
          <a:off x="1045845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31</xdr:col>
      <xdr:colOff>0</xdr:colOff>
      <xdr:row>33</xdr:row>
      <xdr:rowOff>9525</xdr:rowOff>
    </xdr:to>
    <xdr:sp>
      <xdr:nvSpPr>
        <xdr:cNvPr id="263" name="Line 35"/>
        <xdr:cNvSpPr>
          <a:spLocks/>
        </xdr:cNvSpPr>
      </xdr:nvSpPr>
      <xdr:spPr>
        <a:xfrm flipV="1">
          <a:off x="1045845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0</xdr:row>
      <xdr:rowOff>85725</xdr:rowOff>
    </xdr:from>
    <xdr:to>
      <xdr:col>3</xdr:col>
      <xdr:colOff>209550</xdr:colOff>
      <xdr:row>6</xdr:row>
      <xdr:rowOff>76200</xdr:rowOff>
    </xdr:to>
    <xdr:pic>
      <xdr:nvPicPr>
        <xdr:cNvPr id="264" name="Image 265" descr="C:\Users\Utilisateur\Desktop\unnam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3049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35</xdr:row>
      <xdr:rowOff>0</xdr:rowOff>
    </xdr:from>
    <xdr:to>
      <xdr:col>17</xdr:col>
      <xdr:colOff>9525</xdr:colOff>
      <xdr:row>35</xdr:row>
      <xdr:rowOff>0</xdr:rowOff>
    </xdr:to>
    <xdr:sp>
      <xdr:nvSpPr>
        <xdr:cNvPr id="1" name="Line 33"/>
        <xdr:cNvSpPr>
          <a:spLocks/>
        </xdr:cNvSpPr>
      </xdr:nvSpPr>
      <xdr:spPr>
        <a:xfrm>
          <a:off x="6629400" y="78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295275</xdr:colOff>
      <xdr:row>33</xdr:row>
      <xdr:rowOff>0</xdr:rowOff>
    </xdr:from>
    <xdr:to>
      <xdr:col>18</xdr:col>
      <xdr:colOff>295275</xdr:colOff>
      <xdr:row>35</xdr:row>
      <xdr:rowOff>9525</xdr:rowOff>
    </xdr:to>
    <xdr:sp>
      <xdr:nvSpPr>
        <xdr:cNvPr id="2" name="Line 35"/>
        <xdr:cNvSpPr>
          <a:spLocks/>
        </xdr:cNvSpPr>
      </xdr:nvSpPr>
      <xdr:spPr>
        <a:xfrm flipV="1">
          <a:off x="6915150" y="7391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32</xdr:row>
      <xdr:rowOff>200025</xdr:rowOff>
    </xdr:from>
    <xdr:to>
      <xdr:col>20</xdr:col>
      <xdr:colOff>9525</xdr:colOff>
      <xdr:row>34</xdr:row>
      <xdr:rowOff>209550</xdr:rowOff>
    </xdr:to>
    <xdr:sp>
      <xdr:nvSpPr>
        <xdr:cNvPr id="3" name="Line 36"/>
        <xdr:cNvSpPr>
          <a:spLocks/>
        </xdr:cNvSpPr>
      </xdr:nvSpPr>
      <xdr:spPr>
        <a:xfrm flipV="1">
          <a:off x="7219950" y="73628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219075</xdr:rowOff>
    </xdr:from>
    <xdr:to>
      <xdr:col>21</xdr:col>
      <xdr:colOff>0</xdr:colOff>
      <xdr:row>35</xdr:row>
      <xdr:rowOff>0</xdr:rowOff>
    </xdr:to>
    <xdr:sp>
      <xdr:nvSpPr>
        <xdr:cNvPr id="4" name="Line 37"/>
        <xdr:cNvSpPr>
          <a:spLocks/>
        </xdr:cNvSpPr>
      </xdr:nvSpPr>
      <xdr:spPr>
        <a:xfrm flipV="1">
          <a:off x="7505700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</xdr:row>
      <xdr:rowOff>219075</xdr:rowOff>
    </xdr:from>
    <xdr:to>
      <xdr:col>30</xdr:col>
      <xdr:colOff>0</xdr:colOff>
      <xdr:row>35</xdr:row>
      <xdr:rowOff>0</xdr:rowOff>
    </xdr:to>
    <xdr:sp>
      <xdr:nvSpPr>
        <xdr:cNvPr id="5" name="Line 38"/>
        <xdr:cNvSpPr>
          <a:spLocks/>
        </xdr:cNvSpPr>
      </xdr:nvSpPr>
      <xdr:spPr>
        <a:xfrm flipV="1">
          <a:off x="10163175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32</xdr:row>
      <xdr:rowOff>219075</xdr:rowOff>
    </xdr:from>
    <xdr:to>
      <xdr:col>32</xdr:col>
      <xdr:colOff>0</xdr:colOff>
      <xdr:row>35</xdr:row>
      <xdr:rowOff>0</xdr:rowOff>
    </xdr:to>
    <xdr:sp>
      <xdr:nvSpPr>
        <xdr:cNvPr id="6" name="Line 39"/>
        <xdr:cNvSpPr>
          <a:spLocks/>
        </xdr:cNvSpPr>
      </xdr:nvSpPr>
      <xdr:spPr>
        <a:xfrm flipV="1">
          <a:off x="10753725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32</xdr:row>
      <xdr:rowOff>219075</xdr:rowOff>
    </xdr:from>
    <xdr:to>
      <xdr:col>22</xdr:col>
      <xdr:colOff>0</xdr:colOff>
      <xdr:row>35</xdr:row>
      <xdr:rowOff>0</xdr:rowOff>
    </xdr:to>
    <xdr:sp>
      <xdr:nvSpPr>
        <xdr:cNvPr id="7" name="Line 40"/>
        <xdr:cNvSpPr>
          <a:spLocks/>
        </xdr:cNvSpPr>
      </xdr:nvSpPr>
      <xdr:spPr>
        <a:xfrm flipV="1">
          <a:off x="7800975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219075</xdr:rowOff>
    </xdr:from>
    <xdr:to>
      <xdr:col>24</xdr:col>
      <xdr:colOff>0</xdr:colOff>
      <xdr:row>35</xdr:row>
      <xdr:rowOff>0</xdr:rowOff>
    </xdr:to>
    <xdr:sp>
      <xdr:nvSpPr>
        <xdr:cNvPr id="8" name="Line 41"/>
        <xdr:cNvSpPr>
          <a:spLocks/>
        </xdr:cNvSpPr>
      </xdr:nvSpPr>
      <xdr:spPr>
        <a:xfrm flipV="1">
          <a:off x="8391525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32</xdr:row>
      <xdr:rowOff>219075</xdr:rowOff>
    </xdr:from>
    <xdr:to>
      <xdr:col>26</xdr:col>
      <xdr:colOff>0</xdr:colOff>
      <xdr:row>35</xdr:row>
      <xdr:rowOff>0</xdr:rowOff>
    </xdr:to>
    <xdr:sp>
      <xdr:nvSpPr>
        <xdr:cNvPr id="9" name="Line 42"/>
        <xdr:cNvSpPr>
          <a:spLocks/>
        </xdr:cNvSpPr>
      </xdr:nvSpPr>
      <xdr:spPr>
        <a:xfrm flipV="1">
          <a:off x="8982075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32</xdr:row>
      <xdr:rowOff>219075</xdr:rowOff>
    </xdr:from>
    <xdr:to>
      <xdr:col>27</xdr:col>
      <xdr:colOff>0</xdr:colOff>
      <xdr:row>35</xdr:row>
      <xdr:rowOff>0</xdr:rowOff>
    </xdr:to>
    <xdr:sp>
      <xdr:nvSpPr>
        <xdr:cNvPr id="10" name="Line 43"/>
        <xdr:cNvSpPr>
          <a:spLocks/>
        </xdr:cNvSpPr>
      </xdr:nvSpPr>
      <xdr:spPr>
        <a:xfrm flipV="1">
          <a:off x="9277350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32</xdr:row>
      <xdr:rowOff>219075</xdr:rowOff>
    </xdr:from>
    <xdr:to>
      <xdr:col>28</xdr:col>
      <xdr:colOff>0</xdr:colOff>
      <xdr:row>35</xdr:row>
      <xdr:rowOff>0</xdr:rowOff>
    </xdr:to>
    <xdr:sp>
      <xdr:nvSpPr>
        <xdr:cNvPr id="11" name="Line 44"/>
        <xdr:cNvSpPr>
          <a:spLocks/>
        </xdr:cNvSpPr>
      </xdr:nvSpPr>
      <xdr:spPr>
        <a:xfrm flipV="1">
          <a:off x="9572625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32</xdr:row>
      <xdr:rowOff>219075</xdr:rowOff>
    </xdr:from>
    <xdr:to>
      <xdr:col>29</xdr:col>
      <xdr:colOff>0</xdr:colOff>
      <xdr:row>35</xdr:row>
      <xdr:rowOff>0</xdr:rowOff>
    </xdr:to>
    <xdr:sp>
      <xdr:nvSpPr>
        <xdr:cNvPr id="12" name="Line 45"/>
        <xdr:cNvSpPr>
          <a:spLocks/>
        </xdr:cNvSpPr>
      </xdr:nvSpPr>
      <xdr:spPr>
        <a:xfrm flipV="1">
          <a:off x="9867900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9</xdr:row>
      <xdr:rowOff>0</xdr:rowOff>
    </xdr:from>
    <xdr:to>
      <xdr:col>32</xdr:col>
      <xdr:colOff>381000</xdr:colOff>
      <xdr:row>11</xdr:row>
      <xdr:rowOff>0</xdr:rowOff>
    </xdr:to>
    <xdr:sp>
      <xdr:nvSpPr>
        <xdr:cNvPr id="13" name="Line 46"/>
        <xdr:cNvSpPr>
          <a:spLocks/>
        </xdr:cNvSpPr>
      </xdr:nvSpPr>
      <xdr:spPr>
        <a:xfrm flipV="1">
          <a:off x="11049000" y="19050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15</xdr:row>
      <xdr:rowOff>0</xdr:rowOff>
    </xdr:from>
    <xdr:to>
      <xdr:col>32</xdr:col>
      <xdr:colOff>381000</xdr:colOff>
      <xdr:row>17</xdr:row>
      <xdr:rowOff>0</xdr:rowOff>
    </xdr:to>
    <xdr:sp>
      <xdr:nvSpPr>
        <xdr:cNvPr id="14" name="Line 47"/>
        <xdr:cNvSpPr>
          <a:spLocks/>
        </xdr:cNvSpPr>
      </xdr:nvSpPr>
      <xdr:spPr>
        <a:xfrm flipV="1">
          <a:off x="11049000" y="32766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381000</xdr:colOff>
      <xdr:row>15</xdr:row>
      <xdr:rowOff>0</xdr:rowOff>
    </xdr:to>
    <xdr:sp>
      <xdr:nvSpPr>
        <xdr:cNvPr id="15" name="Line 48"/>
        <xdr:cNvSpPr>
          <a:spLocks/>
        </xdr:cNvSpPr>
      </xdr:nvSpPr>
      <xdr:spPr>
        <a:xfrm flipV="1">
          <a:off x="11049000" y="28194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381000</xdr:colOff>
      <xdr:row>13</xdr:row>
      <xdr:rowOff>0</xdr:rowOff>
    </xdr:to>
    <xdr:sp>
      <xdr:nvSpPr>
        <xdr:cNvPr id="16" name="Line 49"/>
        <xdr:cNvSpPr>
          <a:spLocks/>
        </xdr:cNvSpPr>
      </xdr:nvSpPr>
      <xdr:spPr>
        <a:xfrm flipV="1">
          <a:off x="11049000" y="23622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17</xdr:row>
      <xdr:rowOff>0</xdr:rowOff>
    </xdr:from>
    <xdr:to>
      <xdr:col>32</xdr:col>
      <xdr:colOff>381000</xdr:colOff>
      <xdr:row>19</xdr:row>
      <xdr:rowOff>0</xdr:rowOff>
    </xdr:to>
    <xdr:sp>
      <xdr:nvSpPr>
        <xdr:cNvPr id="17" name="Line 50"/>
        <xdr:cNvSpPr>
          <a:spLocks/>
        </xdr:cNvSpPr>
      </xdr:nvSpPr>
      <xdr:spPr>
        <a:xfrm flipV="1">
          <a:off x="11049000" y="37338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19</xdr:row>
      <xdr:rowOff>0</xdr:rowOff>
    </xdr:from>
    <xdr:to>
      <xdr:col>32</xdr:col>
      <xdr:colOff>381000</xdr:colOff>
      <xdr:row>21</xdr:row>
      <xdr:rowOff>0</xdr:rowOff>
    </xdr:to>
    <xdr:sp>
      <xdr:nvSpPr>
        <xdr:cNvPr id="18" name="Line 51"/>
        <xdr:cNvSpPr>
          <a:spLocks/>
        </xdr:cNvSpPr>
      </xdr:nvSpPr>
      <xdr:spPr>
        <a:xfrm flipV="1">
          <a:off x="11049000" y="41910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21</xdr:row>
      <xdr:rowOff>0</xdr:rowOff>
    </xdr:from>
    <xdr:to>
      <xdr:col>32</xdr:col>
      <xdr:colOff>381000</xdr:colOff>
      <xdr:row>23</xdr:row>
      <xdr:rowOff>0</xdr:rowOff>
    </xdr:to>
    <xdr:sp>
      <xdr:nvSpPr>
        <xdr:cNvPr id="19" name="Line 52"/>
        <xdr:cNvSpPr>
          <a:spLocks/>
        </xdr:cNvSpPr>
      </xdr:nvSpPr>
      <xdr:spPr>
        <a:xfrm flipV="1">
          <a:off x="11049000" y="46482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23</xdr:row>
      <xdr:rowOff>0</xdr:rowOff>
    </xdr:from>
    <xdr:to>
      <xdr:col>32</xdr:col>
      <xdr:colOff>381000</xdr:colOff>
      <xdr:row>25</xdr:row>
      <xdr:rowOff>0</xdr:rowOff>
    </xdr:to>
    <xdr:sp>
      <xdr:nvSpPr>
        <xdr:cNvPr id="20" name="Line 53"/>
        <xdr:cNvSpPr>
          <a:spLocks/>
        </xdr:cNvSpPr>
      </xdr:nvSpPr>
      <xdr:spPr>
        <a:xfrm flipV="1">
          <a:off x="11049000" y="51054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381000</xdr:colOff>
      <xdr:row>27</xdr:row>
      <xdr:rowOff>0</xdr:rowOff>
    </xdr:to>
    <xdr:sp>
      <xdr:nvSpPr>
        <xdr:cNvPr id="21" name="Line 54"/>
        <xdr:cNvSpPr>
          <a:spLocks/>
        </xdr:cNvSpPr>
      </xdr:nvSpPr>
      <xdr:spPr>
        <a:xfrm flipV="1">
          <a:off x="11049000" y="55626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381000</xdr:colOff>
      <xdr:row>29</xdr:row>
      <xdr:rowOff>0</xdr:rowOff>
    </xdr:to>
    <xdr:sp>
      <xdr:nvSpPr>
        <xdr:cNvPr id="22" name="Line 55"/>
        <xdr:cNvSpPr>
          <a:spLocks/>
        </xdr:cNvSpPr>
      </xdr:nvSpPr>
      <xdr:spPr>
        <a:xfrm flipV="1">
          <a:off x="11049000" y="60198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29</xdr:row>
      <xdr:rowOff>0</xdr:rowOff>
    </xdr:from>
    <xdr:to>
      <xdr:col>32</xdr:col>
      <xdr:colOff>381000</xdr:colOff>
      <xdr:row>31</xdr:row>
      <xdr:rowOff>0</xdr:rowOff>
    </xdr:to>
    <xdr:sp>
      <xdr:nvSpPr>
        <xdr:cNvPr id="23" name="Line 56"/>
        <xdr:cNvSpPr>
          <a:spLocks/>
        </xdr:cNvSpPr>
      </xdr:nvSpPr>
      <xdr:spPr>
        <a:xfrm flipV="1">
          <a:off x="11049000" y="64770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31</xdr:row>
      <xdr:rowOff>0</xdr:rowOff>
    </xdr:from>
    <xdr:to>
      <xdr:col>32</xdr:col>
      <xdr:colOff>381000</xdr:colOff>
      <xdr:row>33</xdr:row>
      <xdr:rowOff>0</xdr:rowOff>
    </xdr:to>
    <xdr:sp>
      <xdr:nvSpPr>
        <xdr:cNvPr id="24" name="Line 57"/>
        <xdr:cNvSpPr>
          <a:spLocks/>
        </xdr:cNvSpPr>
      </xdr:nvSpPr>
      <xdr:spPr>
        <a:xfrm flipV="1">
          <a:off x="11049000" y="69342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381000</xdr:colOff>
      <xdr:row>35</xdr:row>
      <xdr:rowOff>0</xdr:rowOff>
    </xdr:to>
    <xdr:sp>
      <xdr:nvSpPr>
        <xdr:cNvPr id="25" name="Line 58"/>
        <xdr:cNvSpPr>
          <a:spLocks/>
        </xdr:cNvSpPr>
      </xdr:nvSpPr>
      <xdr:spPr>
        <a:xfrm flipV="1">
          <a:off x="11049000" y="73914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8</xdr:row>
      <xdr:rowOff>0</xdr:rowOff>
    </xdr:from>
    <xdr:to>
      <xdr:col>33</xdr:col>
      <xdr:colOff>104775</xdr:colOff>
      <xdr:row>9</xdr:row>
      <xdr:rowOff>76200</xdr:rowOff>
    </xdr:to>
    <xdr:sp>
      <xdr:nvSpPr>
        <xdr:cNvPr id="26" name="Line 59"/>
        <xdr:cNvSpPr>
          <a:spLocks/>
        </xdr:cNvSpPr>
      </xdr:nvSpPr>
      <xdr:spPr>
        <a:xfrm flipH="1">
          <a:off x="11249025" y="1685925"/>
          <a:ext cx="285750" cy="295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295275</xdr:colOff>
      <xdr:row>10</xdr:row>
      <xdr:rowOff>152400</xdr:rowOff>
    </xdr:from>
    <xdr:to>
      <xdr:col>33</xdr:col>
      <xdr:colOff>104775</xdr:colOff>
      <xdr:row>11</xdr:row>
      <xdr:rowOff>152400</xdr:rowOff>
    </xdr:to>
    <xdr:sp>
      <xdr:nvSpPr>
        <xdr:cNvPr id="27" name="Line 60"/>
        <xdr:cNvSpPr>
          <a:spLocks/>
        </xdr:cNvSpPr>
      </xdr:nvSpPr>
      <xdr:spPr>
        <a:xfrm flipH="1" flipV="1">
          <a:off x="11344275" y="2286000"/>
          <a:ext cx="190500" cy="2286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38100</xdr:colOff>
      <xdr:row>2</xdr:row>
      <xdr:rowOff>28575</xdr:rowOff>
    </xdr:from>
    <xdr:to>
      <xdr:col>33</xdr:col>
      <xdr:colOff>238125</xdr:colOff>
      <xdr:row>8</xdr:row>
      <xdr:rowOff>38100</xdr:rowOff>
    </xdr:to>
    <xdr:sp>
      <xdr:nvSpPr>
        <xdr:cNvPr id="28" name="Text Box 61"/>
        <xdr:cNvSpPr txBox="1">
          <a:spLocks noChangeArrowheads="1"/>
        </xdr:cNvSpPr>
      </xdr:nvSpPr>
      <xdr:spPr>
        <a:xfrm>
          <a:off x="11468100" y="523875"/>
          <a:ext cx="200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22860" anchor="ctr" vert="vert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Nb de jeux de 20</a:t>
          </a:r>
        </a:p>
      </xdr:txBody>
    </xdr:sp>
    <xdr:clientData/>
  </xdr:twoCellAnchor>
  <xdr:twoCellAnchor>
    <xdr:from>
      <xdr:col>33</xdr:col>
      <xdr:colOff>9525</xdr:colOff>
      <xdr:row>11</xdr:row>
      <xdr:rowOff>123825</xdr:rowOff>
    </xdr:from>
    <xdr:to>
      <xdr:col>33</xdr:col>
      <xdr:colOff>228600</xdr:colOff>
      <xdr:row>16</xdr:row>
      <xdr:rowOff>171450</xdr:rowOff>
    </xdr:to>
    <xdr:sp>
      <xdr:nvSpPr>
        <xdr:cNvPr id="29" name="Text Box 62"/>
        <xdr:cNvSpPr txBox="1">
          <a:spLocks noChangeArrowheads="1"/>
        </xdr:cNvSpPr>
      </xdr:nvSpPr>
      <xdr:spPr>
        <a:xfrm>
          <a:off x="11439525" y="2486025"/>
          <a:ext cx="2190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22860" anchor="ctr" vert="vert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Nb de jeux de 10</a:t>
          </a:r>
        </a:p>
      </xdr:txBody>
    </xdr:sp>
    <xdr:clientData/>
  </xdr:twoCellAnchor>
  <xdr:twoCellAnchor>
    <xdr:from>
      <xdr:col>12</xdr:col>
      <xdr:colOff>142875</xdr:colOff>
      <xdr:row>35</xdr:row>
      <xdr:rowOff>9525</xdr:rowOff>
    </xdr:from>
    <xdr:to>
      <xdr:col>16</xdr:col>
      <xdr:colOff>152400</xdr:colOff>
      <xdr:row>35</xdr:row>
      <xdr:rowOff>219075</xdr:rowOff>
    </xdr:to>
    <xdr:sp>
      <xdr:nvSpPr>
        <xdr:cNvPr id="30" name="Text Box 64"/>
        <xdr:cNvSpPr txBox="1">
          <a:spLocks noChangeArrowheads="1"/>
        </xdr:cNvSpPr>
      </xdr:nvSpPr>
      <xdr:spPr>
        <a:xfrm>
          <a:off x="5286375" y="7858125"/>
          <a:ext cx="11906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22860" anchor="ctr"/>
        <a:p>
          <a:pPr algn="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Nb de jeux de 20</a:t>
          </a:r>
        </a:p>
      </xdr:txBody>
    </xdr:sp>
    <xdr:clientData/>
  </xdr:twoCellAnchor>
  <xdr:twoCellAnchor>
    <xdr:from>
      <xdr:col>16</xdr:col>
      <xdr:colOff>161925</xdr:colOff>
      <xdr:row>34</xdr:row>
      <xdr:rowOff>104775</xdr:rowOff>
    </xdr:from>
    <xdr:to>
      <xdr:col>17</xdr:col>
      <xdr:colOff>38100</xdr:colOff>
      <xdr:row>35</xdr:row>
      <xdr:rowOff>114300</xdr:rowOff>
    </xdr:to>
    <xdr:sp>
      <xdr:nvSpPr>
        <xdr:cNvPr id="31" name="Line 65"/>
        <xdr:cNvSpPr>
          <a:spLocks/>
        </xdr:cNvSpPr>
      </xdr:nvSpPr>
      <xdr:spPr>
        <a:xfrm flipV="1">
          <a:off x="6486525" y="7724775"/>
          <a:ext cx="171450" cy="2381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142875</xdr:colOff>
      <xdr:row>35</xdr:row>
      <xdr:rowOff>9525</xdr:rowOff>
    </xdr:from>
    <xdr:to>
      <xdr:col>21</xdr:col>
      <xdr:colOff>285750</xdr:colOff>
      <xdr:row>35</xdr:row>
      <xdr:rowOff>200025</xdr:rowOff>
    </xdr:to>
    <xdr:sp>
      <xdr:nvSpPr>
        <xdr:cNvPr id="32" name="Text Box 66"/>
        <xdr:cNvSpPr txBox="1">
          <a:spLocks noChangeArrowheads="1"/>
        </xdr:cNvSpPr>
      </xdr:nvSpPr>
      <xdr:spPr>
        <a:xfrm>
          <a:off x="7058025" y="7858125"/>
          <a:ext cx="10287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Nb de jeux de 10</a:t>
          </a:r>
        </a:p>
      </xdr:txBody>
    </xdr:sp>
    <xdr:clientData/>
  </xdr:twoCellAnchor>
  <xdr:twoCellAnchor>
    <xdr:from>
      <xdr:col>17</xdr:col>
      <xdr:colOff>266700</xdr:colOff>
      <xdr:row>34</xdr:row>
      <xdr:rowOff>180975</xdr:rowOff>
    </xdr:from>
    <xdr:to>
      <xdr:col>18</xdr:col>
      <xdr:colOff>114300</xdr:colOff>
      <xdr:row>35</xdr:row>
      <xdr:rowOff>114300</xdr:rowOff>
    </xdr:to>
    <xdr:sp>
      <xdr:nvSpPr>
        <xdr:cNvPr id="33" name="Line 67"/>
        <xdr:cNvSpPr>
          <a:spLocks/>
        </xdr:cNvSpPr>
      </xdr:nvSpPr>
      <xdr:spPr>
        <a:xfrm flipH="1" flipV="1">
          <a:off x="6886575" y="7800975"/>
          <a:ext cx="142875" cy="1619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35</xdr:row>
      <xdr:rowOff>0</xdr:rowOff>
    </xdr:from>
    <xdr:to>
      <xdr:col>32</xdr:col>
      <xdr:colOff>381000</xdr:colOff>
      <xdr:row>37</xdr:row>
      <xdr:rowOff>0</xdr:rowOff>
    </xdr:to>
    <xdr:sp>
      <xdr:nvSpPr>
        <xdr:cNvPr id="34" name="Line 68"/>
        <xdr:cNvSpPr>
          <a:spLocks/>
        </xdr:cNvSpPr>
      </xdr:nvSpPr>
      <xdr:spPr>
        <a:xfrm flipV="1">
          <a:off x="11049000" y="78486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35</xdr:row>
      <xdr:rowOff>0</xdr:rowOff>
    </xdr:from>
    <xdr:to>
      <xdr:col>32</xdr:col>
      <xdr:colOff>381000</xdr:colOff>
      <xdr:row>37</xdr:row>
      <xdr:rowOff>0</xdr:rowOff>
    </xdr:to>
    <xdr:sp>
      <xdr:nvSpPr>
        <xdr:cNvPr id="35" name="Line 69"/>
        <xdr:cNvSpPr>
          <a:spLocks/>
        </xdr:cNvSpPr>
      </xdr:nvSpPr>
      <xdr:spPr>
        <a:xfrm flipV="1">
          <a:off x="11049000" y="78486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381000</xdr:colOff>
      <xdr:row>35</xdr:row>
      <xdr:rowOff>0</xdr:rowOff>
    </xdr:to>
    <xdr:sp>
      <xdr:nvSpPr>
        <xdr:cNvPr id="36" name="Line 71"/>
        <xdr:cNvSpPr>
          <a:spLocks/>
        </xdr:cNvSpPr>
      </xdr:nvSpPr>
      <xdr:spPr>
        <a:xfrm flipV="1">
          <a:off x="11049000" y="73914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381000</xdr:colOff>
      <xdr:row>35</xdr:row>
      <xdr:rowOff>0</xdr:rowOff>
    </xdr:to>
    <xdr:sp>
      <xdr:nvSpPr>
        <xdr:cNvPr id="37" name="Line 72"/>
        <xdr:cNvSpPr>
          <a:spLocks/>
        </xdr:cNvSpPr>
      </xdr:nvSpPr>
      <xdr:spPr>
        <a:xfrm flipV="1">
          <a:off x="11049000" y="73914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33</xdr:col>
      <xdr:colOff>0</xdr:colOff>
      <xdr:row>35</xdr:row>
      <xdr:rowOff>0</xdr:rowOff>
    </xdr:to>
    <xdr:sp>
      <xdr:nvSpPr>
        <xdr:cNvPr id="38" name="Line 73"/>
        <xdr:cNvSpPr>
          <a:spLocks/>
        </xdr:cNvSpPr>
      </xdr:nvSpPr>
      <xdr:spPr>
        <a:xfrm flipV="1">
          <a:off x="11049000" y="73914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32</xdr:row>
      <xdr:rowOff>219075</xdr:rowOff>
    </xdr:from>
    <xdr:to>
      <xdr:col>23</xdr:col>
      <xdr:colOff>0</xdr:colOff>
      <xdr:row>35</xdr:row>
      <xdr:rowOff>0</xdr:rowOff>
    </xdr:to>
    <xdr:sp>
      <xdr:nvSpPr>
        <xdr:cNvPr id="39" name="Line 74"/>
        <xdr:cNvSpPr>
          <a:spLocks/>
        </xdr:cNvSpPr>
      </xdr:nvSpPr>
      <xdr:spPr>
        <a:xfrm flipV="1">
          <a:off x="8096250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33</xdr:row>
      <xdr:rowOff>0</xdr:rowOff>
    </xdr:from>
    <xdr:to>
      <xdr:col>24</xdr:col>
      <xdr:colOff>0</xdr:colOff>
      <xdr:row>35</xdr:row>
      <xdr:rowOff>9525</xdr:rowOff>
    </xdr:to>
    <xdr:sp>
      <xdr:nvSpPr>
        <xdr:cNvPr id="40" name="Line 76"/>
        <xdr:cNvSpPr>
          <a:spLocks/>
        </xdr:cNvSpPr>
      </xdr:nvSpPr>
      <xdr:spPr>
        <a:xfrm flipV="1">
          <a:off x="8686800" y="73914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219075</xdr:rowOff>
    </xdr:from>
    <xdr:to>
      <xdr:col>18</xdr:col>
      <xdr:colOff>0</xdr:colOff>
      <xdr:row>35</xdr:row>
      <xdr:rowOff>0</xdr:rowOff>
    </xdr:to>
    <xdr:sp>
      <xdr:nvSpPr>
        <xdr:cNvPr id="41" name="Line 35"/>
        <xdr:cNvSpPr>
          <a:spLocks/>
        </xdr:cNvSpPr>
      </xdr:nvSpPr>
      <xdr:spPr>
        <a:xfrm flipV="1">
          <a:off x="6619875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32</xdr:row>
      <xdr:rowOff>152400</xdr:rowOff>
    </xdr:from>
    <xdr:to>
      <xdr:col>3</xdr:col>
      <xdr:colOff>47625</xdr:colOff>
      <xdr:row>33</xdr:row>
      <xdr:rowOff>66675</xdr:rowOff>
    </xdr:to>
    <xdr:sp>
      <xdr:nvSpPr>
        <xdr:cNvPr id="42" name="Line 42"/>
        <xdr:cNvSpPr>
          <a:spLocks/>
        </xdr:cNvSpPr>
      </xdr:nvSpPr>
      <xdr:spPr>
        <a:xfrm flipH="1" flipV="1">
          <a:off x="1095375" y="7315200"/>
          <a:ext cx="152400" cy="1428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32</xdr:row>
      <xdr:rowOff>180975</xdr:rowOff>
    </xdr:from>
    <xdr:to>
      <xdr:col>3</xdr:col>
      <xdr:colOff>28575</xdr:colOff>
      <xdr:row>33</xdr:row>
      <xdr:rowOff>85725</xdr:rowOff>
    </xdr:to>
    <xdr:sp>
      <xdr:nvSpPr>
        <xdr:cNvPr id="43" name="Line 43"/>
        <xdr:cNvSpPr>
          <a:spLocks/>
        </xdr:cNvSpPr>
      </xdr:nvSpPr>
      <xdr:spPr>
        <a:xfrm flipH="1" flipV="1">
          <a:off x="762000" y="7343775"/>
          <a:ext cx="466725" cy="1333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20</xdr:col>
      <xdr:colOff>0</xdr:colOff>
      <xdr:row>11</xdr:row>
      <xdr:rowOff>9525</xdr:rowOff>
    </xdr:to>
    <xdr:sp>
      <xdr:nvSpPr>
        <xdr:cNvPr id="44" name="Line 35"/>
        <xdr:cNvSpPr>
          <a:spLocks/>
        </xdr:cNvSpPr>
      </xdr:nvSpPr>
      <xdr:spPr>
        <a:xfrm flipV="1">
          <a:off x="721042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8</xdr:row>
      <xdr:rowOff>200025</xdr:rowOff>
    </xdr:from>
    <xdr:to>
      <xdr:col>19</xdr:col>
      <xdr:colOff>9525</xdr:colOff>
      <xdr:row>10</xdr:row>
      <xdr:rowOff>219075</xdr:rowOff>
    </xdr:to>
    <xdr:sp>
      <xdr:nvSpPr>
        <xdr:cNvPr id="45" name="Line 35"/>
        <xdr:cNvSpPr>
          <a:spLocks/>
        </xdr:cNvSpPr>
      </xdr:nvSpPr>
      <xdr:spPr>
        <a:xfrm flipV="1">
          <a:off x="6924675" y="188595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22</xdr:col>
      <xdr:colOff>0</xdr:colOff>
      <xdr:row>11</xdr:row>
      <xdr:rowOff>9525</xdr:rowOff>
    </xdr:to>
    <xdr:sp>
      <xdr:nvSpPr>
        <xdr:cNvPr id="46" name="Line 35"/>
        <xdr:cNvSpPr>
          <a:spLocks/>
        </xdr:cNvSpPr>
      </xdr:nvSpPr>
      <xdr:spPr>
        <a:xfrm flipV="1">
          <a:off x="780097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21</xdr:col>
      <xdr:colOff>0</xdr:colOff>
      <xdr:row>11</xdr:row>
      <xdr:rowOff>9525</xdr:rowOff>
    </xdr:to>
    <xdr:sp>
      <xdr:nvSpPr>
        <xdr:cNvPr id="47" name="Line 35"/>
        <xdr:cNvSpPr>
          <a:spLocks/>
        </xdr:cNvSpPr>
      </xdr:nvSpPr>
      <xdr:spPr>
        <a:xfrm flipV="1">
          <a:off x="750570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23</xdr:col>
      <xdr:colOff>0</xdr:colOff>
      <xdr:row>11</xdr:row>
      <xdr:rowOff>9525</xdr:rowOff>
    </xdr:to>
    <xdr:sp>
      <xdr:nvSpPr>
        <xdr:cNvPr id="48" name="Line 35"/>
        <xdr:cNvSpPr>
          <a:spLocks/>
        </xdr:cNvSpPr>
      </xdr:nvSpPr>
      <xdr:spPr>
        <a:xfrm flipV="1">
          <a:off x="809625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24</xdr:col>
      <xdr:colOff>0</xdr:colOff>
      <xdr:row>11</xdr:row>
      <xdr:rowOff>9525</xdr:rowOff>
    </xdr:to>
    <xdr:sp>
      <xdr:nvSpPr>
        <xdr:cNvPr id="49" name="Line 35"/>
        <xdr:cNvSpPr>
          <a:spLocks/>
        </xdr:cNvSpPr>
      </xdr:nvSpPr>
      <xdr:spPr>
        <a:xfrm flipV="1">
          <a:off x="839152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9</xdr:row>
      <xdr:rowOff>0</xdr:rowOff>
    </xdr:from>
    <xdr:to>
      <xdr:col>24</xdr:col>
      <xdr:colOff>0</xdr:colOff>
      <xdr:row>11</xdr:row>
      <xdr:rowOff>9525</xdr:rowOff>
    </xdr:to>
    <xdr:sp>
      <xdr:nvSpPr>
        <xdr:cNvPr id="50" name="Line 35"/>
        <xdr:cNvSpPr>
          <a:spLocks/>
        </xdr:cNvSpPr>
      </xdr:nvSpPr>
      <xdr:spPr>
        <a:xfrm flipV="1">
          <a:off x="8686800" y="19050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26</xdr:col>
      <xdr:colOff>0</xdr:colOff>
      <xdr:row>11</xdr:row>
      <xdr:rowOff>9525</xdr:rowOff>
    </xdr:to>
    <xdr:sp>
      <xdr:nvSpPr>
        <xdr:cNvPr id="51" name="Line 35"/>
        <xdr:cNvSpPr>
          <a:spLocks/>
        </xdr:cNvSpPr>
      </xdr:nvSpPr>
      <xdr:spPr>
        <a:xfrm flipV="1">
          <a:off x="898207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27</xdr:col>
      <xdr:colOff>0</xdr:colOff>
      <xdr:row>11</xdr:row>
      <xdr:rowOff>9525</xdr:rowOff>
    </xdr:to>
    <xdr:sp>
      <xdr:nvSpPr>
        <xdr:cNvPr id="52" name="Line 35"/>
        <xdr:cNvSpPr>
          <a:spLocks/>
        </xdr:cNvSpPr>
      </xdr:nvSpPr>
      <xdr:spPr>
        <a:xfrm flipV="1">
          <a:off x="927735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9</xdr:row>
      <xdr:rowOff>0</xdr:rowOff>
    </xdr:from>
    <xdr:to>
      <xdr:col>28</xdr:col>
      <xdr:colOff>0</xdr:colOff>
      <xdr:row>11</xdr:row>
      <xdr:rowOff>9525</xdr:rowOff>
    </xdr:to>
    <xdr:sp>
      <xdr:nvSpPr>
        <xdr:cNvPr id="53" name="Line 35"/>
        <xdr:cNvSpPr>
          <a:spLocks/>
        </xdr:cNvSpPr>
      </xdr:nvSpPr>
      <xdr:spPr>
        <a:xfrm flipV="1">
          <a:off x="957262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9</xdr:row>
      <xdr:rowOff>0</xdr:rowOff>
    </xdr:from>
    <xdr:to>
      <xdr:col>29</xdr:col>
      <xdr:colOff>0</xdr:colOff>
      <xdr:row>11</xdr:row>
      <xdr:rowOff>9525</xdr:rowOff>
    </xdr:to>
    <xdr:sp>
      <xdr:nvSpPr>
        <xdr:cNvPr id="54" name="Line 35"/>
        <xdr:cNvSpPr>
          <a:spLocks/>
        </xdr:cNvSpPr>
      </xdr:nvSpPr>
      <xdr:spPr>
        <a:xfrm flipV="1">
          <a:off x="986790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9</xdr:row>
      <xdr:rowOff>0</xdr:rowOff>
    </xdr:from>
    <xdr:to>
      <xdr:col>30</xdr:col>
      <xdr:colOff>0</xdr:colOff>
      <xdr:row>11</xdr:row>
      <xdr:rowOff>9525</xdr:rowOff>
    </xdr:to>
    <xdr:sp>
      <xdr:nvSpPr>
        <xdr:cNvPr id="55" name="Line 35"/>
        <xdr:cNvSpPr>
          <a:spLocks/>
        </xdr:cNvSpPr>
      </xdr:nvSpPr>
      <xdr:spPr>
        <a:xfrm flipV="1">
          <a:off x="1016317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9</xdr:row>
      <xdr:rowOff>0</xdr:rowOff>
    </xdr:from>
    <xdr:to>
      <xdr:col>32</xdr:col>
      <xdr:colOff>0</xdr:colOff>
      <xdr:row>11</xdr:row>
      <xdr:rowOff>9525</xdr:rowOff>
    </xdr:to>
    <xdr:sp>
      <xdr:nvSpPr>
        <xdr:cNvPr id="56" name="Line 35"/>
        <xdr:cNvSpPr>
          <a:spLocks/>
        </xdr:cNvSpPr>
      </xdr:nvSpPr>
      <xdr:spPr>
        <a:xfrm flipV="1">
          <a:off x="1075372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11</xdr:row>
      <xdr:rowOff>9525</xdr:rowOff>
    </xdr:from>
    <xdr:to>
      <xdr:col>17</xdr:col>
      <xdr:colOff>295275</xdr:colOff>
      <xdr:row>13</xdr:row>
      <xdr:rowOff>19050</xdr:rowOff>
    </xdr:to>
    <xdr:sp>
      <xdr:nvSpPr>
        <xdr:cNvPr id="57" name="Line 35"/>
        <xdr:cNvSpPr>
          <a:spLocks/>
        </xdr:cNvSpPr>
      </xdr:nvSpPr>
      <xdr:spPr>
        <a:xfrm flipV="1">
          <a:off x="6619875" y="23717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20</xdr:col>
      <xdr:colOff>0</xdr:colOff>
      <xdr:row>13</xdr:row>
      <xdr:rowOff>9525</xdr:rowOff>
    </xdr:to>
    <xdr:sp>
      <xdr:nvSpPr>
        <xdr:cNvPr id="58" name="Line 35"/>
        <xdr:cNvSpPr>
          <a:spLocks/>
        </xdr:cNvSpPr>
      </xdr:nvSpPr>
      <xdr:spPr>
        <a:xfrm flipV="1">
          <a:off x="7210425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10</xdr:row>
      <xdr:rowOff>200025</xdr:rowOff>
    </xdr:from>
    <xdr:to>
      <xdr:col>19</xdr:col>
      <xdr:colOff>9525</xdr:colOff>
      <xdr:row>12</xdr:row>
      <xdr:rowOff>219075</xdr:rowOff>
    </xdr:to>
    <xdr:sp>
      <xdr:nvSpPr>
        <xdr:cNvPr id="59" name="Line 35"/>
        <xdr:cNvSpPr>
          <a:spLocks/>
        </xdr:cNvSpPr>
      </xdr:nvSpPr>
      <xdr:spPr>
        <a:xfrm flipV="1">
          <a:off x="6924675" y="23336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22</xdr:col>
      <xdr:colOff>0</xdr:colOff>
      <xdr:row>13</xdr:row>
      <xdr:rowOff>9525</xdr:rowOff>
    </xdr:to>
    <xdr:sp>
      <xdr:nvSpPr>
        <xdr:cNvPr id="60" name="Line 35"/>
        <xdr:cNvSpPr>
          <a:spLocks/>
        </xdr:cNvSpPr>
      </xdr:nvSpPr>
      <xdr:spPr>
        <a:xfrm flipV="1">
          <a:off x="7800975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21</xdr:col>
      <xdr:colOff>0</xdr:colOff>
      <xdr:row>13</xdr:row>
      <xdr:rowOff>9525</xdr:rowOff>
    </xdr:to>
    <xdr:sp>
      <xdr:nvSpPr>
        <xdr:cNvPr id="61" name="Line 35"/>
        <xdr:cNvSpPr>
          <a:spLocks/>
        </xdr:cNvSpPr>
      </xdr:nvSpPr>
      <xdr:spPr>
        <a:xfrm flipV="1">
          <a:off x="750570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11</xdr:row>
      <xdr:rowOff>0</xdr:rowOff>
    </xdr:from>
    <xdr:to>
      <xdr:col>23</xdr:col>
      <xdr:colOff>0</xdr:colOff>
      <xdr:row>13</xdr:row>
      <xdr:rowOff>9525</xdr:rowOff>
    </xdr:to>
    <xdr:sp>
      <xdr:nvSpPr>
        <xdr:cNvPr id="62" name="Line 35"/>
        <xdr:cNvSpPr>
          <a:spLocks/>
        </xdr:cNvSpPr>
      </xdr:nvSpPr>
      <xdr:spPr>
        <a:xfrm flipV="1">
          <a:off x="809625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11</xdr:row>
      <xdr:rowOff>0</xdr:rowOff>
    </xdr:from>
    <xdr:to>
      <xdr:col>24</xdr:col>
      <xdr:colOff>0</xdr:colOff>
      <xdr:row>13</xdr:row>
      <xdr:rowOff>9525</xdr:rowOff>
    </xdr:to>
    <xdr:sp>
      <xdr:nvSpPr>
        <xdr:cNvPr id="63" name="Line 35"/>
        <xdr:cNvSpPr>
          <a:spLocks/>
        </xdr:cNvSpPr>
      </xdr:nvSpPr>
      <xdr:spPr>
        <a:xfrm flipV="1">
          <a:off x="8391525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11</xdr:row>
      <xdr:rowOff>0</xdr:rowOff>
    </xdr:from>
    <xdr:to>
      <xdr:col>24</xdr:col>
      <xdr:colOff>0</xdr:colOff>
      <xdr:row>13</xdr:row>
      <xdr:rowOff>9525</xdr:rowOff>
    </xdr:to>
    <xdr:sp>
      <xdr:nvSpPr>
        <xdr:cNvPr id="64" name="Line 35"/>
        <xdr:cNvSpPr>
          <a:spLocks/>
        </xdr:cNvSpPr>
      </xdr:nvSpPr>
      <xdr:spPr>
        <a:xfrm flipV="1">
          <a:off x="8686800" y="23622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11</xdr:row>
      <xdr:rowOff>0</xdr:rowOff>
    </xdr:from>
    <xdr:to>
      <xdr:col>26</xdr:col>
      <xdr:colOff>0</xdr:colOff>
      <xdr:row>13</xdr:row>
      <xdr:rowOff>9525</xdr:rowOff>
    </xdr:to>
    <xdr:sp>
      <xdr:nvSpPr>
        <xdr:cNvPr id="65" name="Line 35"/>
        <xdr:cNvSpPr>
          <a:spLocks/>
        </xdr:cNvSpPr>
      </xdr:nvSpPr>
      <xdr:spPr>
        <a:xfrm flipV="1">
          <a:off x="8982075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11</xdr:row>
      <xdr:rowOff>0</xdr:rowOff>
    </xdr:from>
    <xdr:to>
      <xdr:col>27</xdr:col>
      <xdr:colOff>0</xdr:colOff>
      <xdr:row>13</xdr:row>
      <xdr:rowOff>9525</xdr:rowOff>
    </xdr:to>
    <xdr:sp>
      <xdr:nvSpPr>
        <xdr:cNvPr id="66" name="Line 35"/>
        <xdr:cNvSpPr>
          <a:spLocks/>
        </xdr:cNvSpPr>
      </xdr:nvSpPr>
      <xdr:spPr>
        <a:xfrm flipV="1">
          <a:off x="927735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11</xdr:row>
      <xdr:rowOff>0</xdr:rowOff>
    </xdr:from>
    <xdr:to>
      <xdr:col>28</xdr:col>
      <xdr:colOff>0</xdr:colOff>
      <xdr:row>13</xdr:row>
      <xdr:rowOff>9525</xdr:rowOff>
    </xdr:to>
    <xdr:sp>
      <xdr:nvSpPr>
        <xdr:cNvPr id="67" name="Line 35"/>
        <xdr:cNvSpPr>
          <a:spLocks/>
        </xdr:cNvSpPr>
      </xdr:nvSpPr>
      <xdr:spPr>
        <a:xfrm flipV="1">
          <a:off x="9572625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11</xdr:row>
      <xdr:rowOff>0</xdr:rowOff>
    </xdr:from>
    <xdr:to>
      <xdr:col>29</xdr:col>
      <xdr:colOff>0</xdr:colOff>
      <xdr:row>13</xdr:row>
      <xdr:rowOff>9525</xdr:rowOff>
    </xdr:to>
    <xdr:sp>
      <xdr:nvSpPr>
        <xdr:cNvPr id="68" name="Line 35"/>
        <xdr:cNvSpPr>
          <a:spLocks/>
        </xdr:cNvSpPr>
      </xdr:nvSpPr>
      <xdr:spPr>
        <a:xfrm flipV="1">
          <a:off x="986790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</xdr:row>
      <xdr:rowOff>0</xdr:rowOff>
    </xdr:from>
    <xdr:to>
      <xdr:col>30</xdr:col>
      <xdr:colOff>0</xdr:colOff>
      <xdr:row>13</xdr:row>
      <xdr:rowOff>9525</xdr:rowOff>
    </xdr:to>
    <xdr:sp>
      <xdr:nvSpPr>
        <xdr:cNvPr id="69" name="Line 35"/>
        <xdr:cNvSpPr>
          <a:spLocks/>
        </xdr:cNvSpPr>
      </xdr:nvSpPr>
      <xdr:spPr>
        <a:xfrm flipV="1">
          <a:off x="10163175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32</xdr:col>
      <xdr:colOff>0</xdr:colOff>
      <xdr:row>13</xdr:row>
      <xdr:rowOff>9525</xdr:rowOff>
    </xdr:to>
    <xdr:sp>
      <xdr:nvSpPr>
        <xdr:cNvPr id="70" name="Line 35"/>
        <xdr:cNvSpPr>
          <a:spLocks/>
        </xdr:cNvSpPr>
      </xdr:nvSpPr>
      <xdr:spPr>
        <a:xfrm flipV="1">
          <a:off x="10753725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13</xdr:row>
      <xdr:rowOff>9525</xdr:rowOff>
    </xdr:from>
    <xdr:to>
      <xdr:col>17</xdr:col>
      <xdr:colOff>295275</xdr:colOff>
      <xdr:row>15</xdr:row>
      <xdr:rowOff>19050</xdr:rowOff>
    </xdr:to>
    <xdr:sp>
      <xdr:nvSpPr>
        <xdr:cNvPr id="71" name="Line 35"/>
        <xdr:cNvSpPr>
          <a:spLocks/>
        </xdr:cNvSpPr>
      </xdr:nvSpPr>
      <xdr:spPr>
        <a:xfrm flipV="1">
          <a:off x="6619875" y="28289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20</xdr:col>
      <xdr:colOff>0</xdr:colOff>
      <xdr:row>15</xdr:row>
      <xdr:rowOff>9525</xdr:rowOff>
    </xdr:to>
    <xdr:sp>
      <xdr:nvSpPr>
        <xdr:cNvPr id="72" name="Line 35"/>
        <xdr:cNvSpPr>
          <a:spLocks/>
        </xdr:cNvSpPr>
      </xdr:nvSpPr>
      <xdr:spPr>
        <a:xfrm flipV="1">
          <a:off x="7210425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12</xdr:row>
      <xdr:rowOff>200025</xdr:rowOff>
    </xdr:from>
    <xdr:to>
      <xdr:col>19</xdr:col>
      <xdr:colOff>9525</xdr:colOff>
      <xdr:row>14</xdr:row>
      <xdr:rowOff>219075</xdr:rowOff>
    </xdr:to>
    <xdr:sp>
      <xdr:nvSpPr>
        <xdr:cNvPr id="73" name="Line 35"/>
        <xdr:cNvSpPr>
          <a:spLocks/>
        </xdr:cNvSpPr>
      </xdr:nvSpPr>
      <xdr:spPr>
        <a:xfrm flipV="1">
          <a:off x="6924675" y="27908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13</xdr:row>
      <xdr:rowOff>0</xdr:rowOff>
    </xdr:from>
    <xdr:to>
      <xdr:col>22</xdr:col>
      <xdr:colOff>0</xdr:colOff>
      <xdr:row>15</xdr:row>
      <xdr:rowOff>9525</xdr:rowOff>
    </xdr:to>
    <xdr:sp>
      <xdr:nvSpPr>
        <xdr:cNvPr id="74" name="Line 35"/>
        <xdr:cNvSpPr>
          <a:spLocks/>
        </xdr:cNvSpPr>
      </xdr:nvSpPr>
      <xdr:spPr>
        <a:xfrm flipV="1">
          <a:off x="7800975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0</xdr:rowOff>
    </xdr:from>
    <xdr:to>
      <xdr:col>21</xdr:col>
      <xdr:colOff>0</xdr:colOff>
      <xdr:row>15</xdr:row>
      <xdr:rowOff>9525</xdr:rowOff>
    </xdr:to>
    <xdr:sp>
      <xdr:nvSpPr>
        <xdr:cNvPr id="75" name="Line 35"/>
        <xdr:cNvSpPr>
          <a:spLocks/>
        </xdr:cNvSpPr>
      </xdr:nvSpPr>
      <xdr:spPr>
        <a:xfrm flipV="1">
          <a:off x="750570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0</xdr:rowOff>
    </xdr:from>
    <xdr:to>
      <xdr:col>23</xdr:col>
      <xdr:colOff>0</xdr:colOff>
      <xdr:row>15</xdr:row>
      <xdr:rowOff>9525</xdr:rowOff>
    </xdr:to>
    <xdr:sp>
      <xdr:nvSpPr>
        <xdr:cNvPr id="76" name="Line 35"/>
        <xdr:cNvSpPr>
          <a:spLocks/>
        </xdr:cNvSpPr>
      </xdr:nvSpPr>
      <xdr:spPr>
        <a:xfrm flipV="1">
          <a:off x="809625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13</xdr:row>
      <xdr:rowOff>0</xdr:rowOff>
    </xdr:from>
    <xdr:to>
      <xdr:col>24</xdr:col>
      <xdr:colOff>0</xdr:colOff>
      <xdr:row>15</xdr:row>
      <xdr:rowOff>9525</xdr:rowOff>
    </xdr:to>
    <xdr:sp>
      <xdr:nvSpPr>
        <xdr:cNvPr id="77" name="Line 35"/>
        <xdr:cNvSpPr>
          <a:spLocks/>
        </xdr:cNvSpPr>
      </xdr:nvSpPr>
      <xdr:spPr>
        <a:xfrm flipV="1">
          <a:off x="8391525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13</xdr:row>
      <xdr:rowOff>0</xdr:rowOff>
    </xdr:from>
    <xdr:to>
      <xdr:col>24</xdr:col>
      <xdr:colOff>0</xdr:colOff>
      <xdr:row>15</xdr:row>
      <xdr:rowOff>9525</xdr:rowOff>
    </xdr:to>
    <xdr:sp>
      <xdr:nvSpPr>
        <xdr:cNvPr id="78" name="Line 35"/>
        <xdr:cNvSpPr>
          <a:spLocks/>
        </xdr:cNvSpPr>
      </xdr:nvSpPr>
      <xdr:spPr>
        <a:xfrm flipV="1">
          <a:off x="8686800" y="28194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13</xdr:row>
      <xdr:rowOff>0</xdr:rowOff>
    </xdr:from>
    <xdr:to>
      <xdr:col>26</xdr:col>
      <xdr:colOff>0</xdr:colOff>
      <xdr:row>15</xdr:row>
      <xdr:rowOff>9525</xdr:rowOff>
    </xdr:to>
    <xdr:sp>
      <xdr:nvSpPr>
        <xdr:cNvPr id="79" name="Line 35"/>
        <xdr:cNvSpPr>
          <a:spLocks/>
        </xdr:cNvSpPr>
      </xdr:nvSpPr>
      <xdr:spPr>
        <a:xfrm flipV="1">
          <a:off x="8982075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13</xdr:row>
      <xdr:rowOff>0</xdr:rowOff>
    </xdr:from>
    <xdr:to>
      <xdr:col>27</xdr:col>
      <xdr:colOff>0</xdr:colOff>
      <xdr:row>15</xdr:row>
      <xdr:rowOff>9525</xdr:rowOff>
    </xdr:to>
    <xdr:sp>
      <xdr:nvSpPr>
        <xdr:cNvPr id="80" name="Line 35"/>
        <xdr:cNvSpPr>
          <a:spLocks/>
        </xdr:cNvSpPr>
      </xdr:nvSpPr>
      <xdr:spPr>
        <a:xfrm flipV="1">
          <a:off x="927735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13</xdr:row>
      <xdr:rowOff>0</xdr:rowOff>
    </xdr:from>
    <xdr:to>
      <xdr:col>28</xdr:col>
      <xdr:colOff>0</xdr:colOff>
      <xdr:row>15</xdr:row>
      <xdr:rowOff>9525</xdr:rowOff>
    </xdr:to>
    <xdr:sp>
      <xdr:nvSpPr>
        <xdr:cNvPr id="81" name="Line 35"/>
        <xdr:cNvSpPr>
          <a:spLocks/>
        </xdr:cNvSpPr>
      </xdr:nvSpPr>
      <xdr:spPr>
        <a:xfrm flipV="1">
          <a:off x="9572625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13</xdr:row>
      <xdr:rowOff>0</xdr:rowOff>
    </xdr:from>
    <xdr:to>
      <xdr:col>29</xdr:col>
      <xdr:colOff>0</xdr:colOff>
      <xdr:row>15</xdr:row>
      <xdr:rowOff>9525</xdr:rowOff>
    </xdr:to>
    <xdr:sp>
      <xdr:nvSpPr>
        <xdr:cNvPr id="82" name="Line 35"/>
        <xdr:cNvSpPr>
          <a:spLocks/>
        </xdr:cNvSpPr>
      </xdr:nvSpPr>
      <xdr:spPr>
        <a:xfrm flipV="1">
          <a:off x="986790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13</xdr:row>
      <xdr:rowOff>0</xdr:rowOff>
    </xdr:from>
    <xdr:to>
      <xdr:col>30</xdr:col>
      <xdr:colOff>0</xdr:colOff>
      <xdr:row>15</xdr:row>
      <xdr:rowOff>9525</xdr:rowOff>
    </xdr:to>
    <xdr:sp>
      <xdr:nvSpPr>
        <xdr:cNvPr id="83" name="Line 35"/>
        <xdr:cNvSpPr>
          <a:spLocks/>
        </xdr:cNvSpPr>
      </xdr:nvSpPr>
      <xdr:spPr>
        <a:xfrm flipV="1">
          <a:off x="10163175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32</xdr:col>
      <xdr:colOff>0</xdr:colOff>
      <xdr:row>15</xdr:row>
      <xdr:rowOff>9525</xdr:rowOff>
    </xdr:to>
    <xdr:sp>
      <xdr:nvSpPr>
        <xdr:cNvPr id="84" name="Line 35"/>
        <xdr:cNvSpPr>
          <a:spLocks/>
        </xdr:cNvSpPr>
      </xdr:nvSpPr>
      <xdr:spPr>
        <a:xfrm flipV="1">
          <a:off x="10753725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15</xdr:row>
      <xdr:rowOff>9525</xdr:rowOff>
    </xdr:from>
    <xdr:to>
      <xdr:col>17</xdr:col>
      <xdr:colOff>295275</xdr:colOff>
      <xdr:row>17</xdr:row>
      <xdr:rowOff>19050</xdr:rowOff>
    </xdr:to>
    <xdr:sp>
      <xdr:nvSpPr>
        <xdr:cNvPr id="85" name="Line 35"/>
        <xdr:cNvSpPr>
          <a:spLocks/>
        </xdr:cNvSpPr>
      </xdr:nvSpPr>
      <xdr:spPr>
        <a:xfrm flipV="1">
          <a:off x="6619875" y="32861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20</xdr:col>
      <xdr:colOff>0</xdr:colOff>
      <xdr:row>17</xdr:row>
      <xdr:rowOff>9525</xdr:rowOff>
    </xdr:to>
    <xdr:sp>
      <xdr:nvSpPr>
        <xdr:cNvPr id="86" name="Line 35"/>
        <xdr:cNvSpPr>
          <a:spLocks/>
        </xdr:cNvSpPr>
      </xdr:nvSpPr>
      <xdr:spPr>
        <a:xfrm flipV="1">
          <a:off x="7210425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14</xdr:row>
      <xdr:rowOff>200025</xdr:rowOff>
    </xdr:from>
    <xdr:to>
      <xdr:col>19</xdr:col>
      <xdr:colOff>9525</xdr:colOff>
      <xdr:row>16</xdr:row>
      <xdr:rowOff>219075</xdr:rowOff>
    </xdr:to>
    <xdr:sp>
      <xdr:nvSpPr>
        <xdr:cNvPr id="87" name="Line 35"/>
        <xdr:cNvSpPr>
          <a:spLocks/>
        </xdr:cNvSpPr>
      </xdr:nvSpPr>
      <xdr:spPr>
        <a:xfrm flipV="1">
          <a:off x="6924675" y="32480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22</xdr:col>
      <xdr:colOff>0</xdr:colOff>
      <xdr:row>17</xdr:row>
      <xdr:rowOff>9525</xdr:rowOff>
    </xdr:to>
    <xdr:sp>
      <xdr:nvSpPr>
        <xdr:cNvPr id="88" name="Line 35"/>
        <xdr:cNvSpPr>
          <a:spLocks/>
        </xdr:cNvSpPr>
      </xdr:nvSpPr>
      <xdr:spPr>
        <a:xfrm flipV="1">
          <a:off x="7800975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15</xdr:row>
      <xdr:rowOff>0</xdr:rowOff>
    </xdr:from>
    <xdr:to>
      <xdr:col>21</xdr:col>
      <xdr:colOff>0</xdr:colOff>
      <xdr:row>17</xdr:row>
      <xdr:rowOff>9525</xdr:rowOff>
    </xdr:to>
    <xdr:sp>
      <xdr:nvSpPr>
        <xdr:cNvPr id="89" name="Line 35"/>
        <xdr:cNvSpPr>
          <a:spLocks/>
        </xdr:cNvSpPr>
      </xdr:nvSpPr>
      <xdr:spPr>
        <a:xfrm flipV="1">
          <a:off x="750570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23</xdr:col>
      <xdr:colOff>0</xdr:colOff>
      <xdr:row>17</xdr:row>
      <xdr:rowOff>9525</xdr:rowOff>
    </xdr:to>
    <xdr:sp>
      <xdr:nvSpPr>
        <xdr:cNvPr id="90" name="Line 35"/>
        <xdr:cNvSpPr>
          <a:spLocks/>
        </xdr:cNvSpPr>
      </xdr:nvSpPr>
      <xdr:spPr>
        <a:xfrm flipV="1">
          <a:off x="809625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15</xdr:row>
      <xdr:rowOff>0</xdr:rowOff>
    </xdr:from>
    <xdr:to>
      <xdr:col>24</xdr:col>
      <xdr:colOff>0</xdr:colOff>
      <xdr:row>17</xdr:row>
      <xdr:rowOff>9525</xdr:rowOff>
    </xdr:to>
    <xdr:sp>
      <xdr:nvSpPr>
        <xdr:cNvPr id="91" name="Line 35"/>
        <xdr:cNvSpPr>
          <a:spLocks/>
        </xdr:cNvSpPr>
      </xdr:nvSpPr>
      <xdr:spPr>
        <a:xfrm flipV="1">
          <a:off x="8391525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15</xdr:row>
      <xdr:rowOff>0</xdr:rowOff>
    </xdr:from>
    <xdr:to>
      <xdr:col>24</xdr:col>
      <xdr:colOff>0</xdr:colOff>
      <xdr:row>17</xdr:row>
      <xdr:rowOff>9525</xdr:rowOff>
    </xdr:to>
    <xdr:sp>
      <xdr:nvSpPr>
        <xdr:cNvPr id="92" name="Line 35"/>
        <xdr:cNvSpPr>
          <a:spLocks/>
        </xdr:cNvSpPr>
      </xdr:nvSpPr>
      <xdr:spPr>
        <a:xfrm flipV="1">
          <a:off x="8686800" y="32766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26</xdr:col>
      <xdr:colOff>0</xdr:colOff>
      <xdr:row>17</xdr:row>
      <xdr:rowOff>9525</xdr:rowOff>
    </xdr:to>
    <xdr:sp>
      <xdr:nvSpPr>
        <xdr:cNvPr id="93" name="Line 35"/>
        <xdr:cNvSpPr>
          <a:spLocks/>
        </xdr:cNvSpPr>
      </xdr:nvSpPr>
      <xdr:spPr>
        <a:xfrm flipV="1">
          <a:off x="8982075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27</xdr:col>
      <xdr:colOff>0</xdr:colOff>
      <xdr:row>17</xdr:row>
      <xdr:rowOff>9525</xdr:rowOff>
    </xdr:to>
    <xdr:sp>
      <xdr:nvSpPr>
        <xdr:cNvPr id="94" name="Line 35"/>
        <xdr:cNvSpPr>
          <a:spLocks/>
        </xdr:cNvSpPr>
      </xdr:nvSpPr>
      <xdr:spPr>
        <a:xfrm flipV="1">
          <a:off x="927735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15</xdr:row>
      <xdr:rowOff>0</xdr:rowOff>
    </xdr:from>
    <xdr:to>
      <xdr:col>28</xdr:col>
      <xdr:colOff>0</xdr:colOff>
      <xdr:row>17</xdr:row>
      <xdr:rowOff>9525</xdr:rowOff>
    </xdr:to>
    <xdr:sp>
      <xdr:nvSpPr>
        <xdr:cNvPr id="95" name="Line 35"/>
        <xdr:cNvSpPr>
          <a:spLocks/>
        </xdr:cNvSpPr>
      </xdr:nvSpPr>
      <xdr:spPr>
        <a:xfrm flipV="1">
          <a:off x="9572625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15</xdr:row>
      <xdr:rowOff>0</xdr:rowOff>
    </xdr:from>
    <xdr:to>
      <xdr:col>29</xdr:col>
      <xdr:colOff>0</xdr:colOff>
      <xdr:row>17</xdr:row>
      <xdr:rowOff>9525</xdr:rowOff>
    </xdr:to>
    <xdr:sp>
      <xdr:nvSpPr>
        <xdr:cNvPr id="96" name="Line 35"/>
        <xdr:cNvSpPr>
          <a:spLocks/>
        </xdr:cNvSpPr>
      </xdr:nvSpPr>
      <xdr:spPr>
        <a:xfrm flipV="1">
          <a:off x="986790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15</xdr:row>
      <xdr:rowOff>0</xdr:rowOff>
    </xdr:from>
    <xdr:to>
      <xdr:col>30</xdr:col>
      <xdr:colOff>0</xdr:colOff>
      <xdr:row>17</xdr:row>
      <xdr:rowOff>9525</xdr:rowOff>
    </xdr:to>
    <xdr:sp>
      <xdr:nvSpPr>
        <xdr:cNvPr id="97" name="Line 35"/>
        <xdr:cNvSpPr>
          <a:spLocks/>
        </xdr:cNvSpPr>
      </xdr:nvSpPr>
      <xdr:spPr>
        <a:xfrm flipV="1">
          <a:off x="10163175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15</xdr:row>
      <xdr:rowOff>0</xdr:rowOff>
    </xdr:from>
    <xdr:to>
      <xdr:col>32</xdr:col>
      <xdr:colOff>0</xdr:colOff>
      <xdr:row>17</xdr:row>
      <xdr:rowOff>9525</xdr:rowOff>
    </xdr:to>
    <xdr:sp>
      <xdr:nvSpPr>
        <xdr:cNvPr id="98" name="Line 35"/>
        <xdr:cNvSpPr>
          <a:spLocks/>
        </xdr:cNvSpPr>
      </xdr:nvSpPr>
      <xdr:spPr>
        <a:xfrm flipV="1">
          <a:off x="10753725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17</xdr:row>
      <xdr:rowOff>9525</xdr:rowOff>
    </xdr:from>
    <xdr:to>
      <xdr:col>17</xdr:col>
      <xdr:colOff>295275</xdr:colOff>
      <xdr:row>19</xdr:row>
      <xdr:rowOff>19050</xdr:rowOff>
    </xdr:to>
    <xdr:sp>
      <xdr:nvSpPr>
        <xdr:cNvPr id="99" name="Line 35"/>
        <xdr:cNvSpPr>
          <a:spLocks/>
        </xdr:cNvSpPr>
      </xdr:nvSpPr>
      <xdr:spPr>
        <a:xfrm flipV="1">
          <a:off x="6619875" y="37433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0</xdr:rowOff>
    </xdr:from>
    <xdr:to>
      <xdr:col>20</xdr:col>
      <xdr:colOff>0</xdr:colOff>
      <xdr:row>19</xdr:row>
      <xdr:rowOff>9525</xdr:rowOff>
    </xdr:to>
    <xdr:sp>
      <xdr:nvSpPr>
        <xdr:cNvPr id="100" name="Line 35"/>
        <xdr:cNvSpPr>
          <a:spLocks/>
        </xdr:cNvSpPr>
      </xdr:nvSpPr>
      <xdr:spPr>
        <a:xfrm flipV="1">
          <a:off x="7210425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16</xdr:row>
      <xdr:rowOff>200025</xdr:rowOff>
    </xdr:from>
    <xdr:to>
      <xdr:col>19</xdr:col>
      <xdr:colOff>9525</xdr:colOff>
      <xdr:row>18</xdr:row>
      <xdr:rowOff>219075</xdr:rowOff>
    </xdr:to>
    <xdr:sp>
      <xdr:nvSpPr>
        <xdr:cNvPr id="101" name="Line 35"/>
        <xdr:cNvSpPr>
          <a:spLocks/>
        </xdr:cNvSpPr>
      </xdr:nvSpPr>
      <xdr:spPr>
        <a:xfrm flipV="1">
          <a:off x="6924675" y="37052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17</xdr:row>
      <xdr:rowOff>0</xdr:rowOff>
    </xdr:from>
    <xdr:to>
      <xdr:col>22</xdr:col>
      <xdr:colOff>0</xdr:colOff>
      <xdr:row>19</xdr:row>
      <xdr:rowOff>9525</xdr:rowOff>
    </xdr:to>
    <xdr:sp>
      <xdr:nvSpPr>
        <xdr:cNvPr id="102" name="Line 35"/>
        <xdr:cNvSpPr>
          <a:spLocks/>
        </xdr:cNvSpPr>
      </xdr:nvSpPr>
      <xdr:spPr>
        <a:xfrm flipV="1">
          <a:off x="7800975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17</xdr:row>
      <xdr:rowOff>0</xdr:rowOff>
    </xdr:from>
    <xdr:to>
      <xdr:col>21</xdr:col>
      <xdr:colOff>0</xdr:colOff>
      <xdr:row>19</xdr:row>
      <xdr:rowOff>9525</xdr:rowOff>
    </xdr:to>
    <xdr:sp>
      <xdr:nvSpPr>
        <xdr:cNvPr id="103" name="Line 35"/>
        <xdr:cNvSpPr>
          <a:spLocks/>
        </xdr:cNvSpPr>
      </xdr:nvSpPr>
      <xdr:spPr>
        <a:xfrm flipV="1">
          <a:off x="750570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17</xdr:row>
      <xdr:rowOff>0</xdr:rowOff>
    </xdr:from>
    <xdr:to>
      <xdr:col>23</xdr:col>
      <xdr:colOff>0</xdr:colOff>
      <xdr:row>19</xdr:row>
      <xdr:rowOff>9525</xdr:rowOff>
    </xdr:to>
    <xdr:sp>
      <xdr:nvSpPr>
        <xdr:cNvPr id="104" name="Line 35"/>
        <xdr:cNvSpPr>
          <a:spLocks/>
        </xdr:cNvSpPr>
      </xdr:nvSpPr>
      <xdr:spPr>
        <a:xfrm flipV="1">
          <a:off x="809625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17</xdr:row>
      <xdr:rowOff>0</xdr:rowOff>
    </xdr:from>
    <xdr:to>
      <xdr:col>24</xdr:col>
      <xdr:colOff>0</xdr:colOff>
      <xdr:row>19</xdr:row>
      <xdr:rowOff>9525</xdr:rowOff>
    </xdr:to>
    <xdr:sp>
      <xdr:nvSpPr>
        <xdr:cNvPr id="105" name="Line 35"/>
        <xdr:cNvSpPr>
          <a:spLocks/>
        </xdr:cNvSpPr>
      </xdr:nvSpPr>
      <xdr:spPr>
        <a:xfrm flipV="1">
          <a:off x="8391525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17</xdr:row>
      <xdr:rowOff>0</xdr:rowOff>
    </xdr:from>
    <xdr:to>
      <xdr:col>24</xdr:col>
      <xdr:colOff>0</xdr:colOff>
      <xdr:row>19</xdr:row>
      <xdr:rowOff>9525</xdr:rowOff>
    </xdr:to>
    <xdr:sp>
      <xdr:nvSpPr>
        <xdr:cNvPr id="106" name="Line 35"/>
        <xdr:cNvSpPr>
          <a:spLocks/>
        </xdr:cNvSpPr>
      </xdr:nvSpPr>
      <xdr:spPr>
        <a:xfrm flipV="1">
          <a:off x="8686800" y="37338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17</xdr:row>
      <xdr:rowOff>0</xdr:rowOff>
    </xdr:from>
    <xdr:to>
      <xdr:col>26</xdr:col>
      <xdr:colOff>0</xdr:colOff>
      <xdr:row>19</xdr:row>
      <xdr:rowOff>9525</xdr:rowOff>
    </xdr:to>
    <xdr:sp>
      <xdr:nvSpPr>
        <xdr:cNvPr id="107" name="Line 35"/>
        <xdr:cNvSpPr>
          <a:spLocks/>
        </xdr:cNvSpPr>
      </xdr:nvSpPr>
      <xdr:spPr>
        <a:xfrm flipV="1">
          <a:off x="8982075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17</xdr:row>
      <xdr:rowOff>0</xdr:rowOff>
    </xdr:from>
    <xdr:to>
      <xdr:col>27</xdr:col>
      <xdr:colOff>0</xdr:colOff>
      <xdr:row>19</xdr:row>
      <xdr:rowOff>9525</xdr:rowOff>
    </xdr:to>
    <xdr:sp>
      <xdr:nvSpPr>
        <xdr:cNvPr id="108" name="Line 35"/>
        <xdr:cNvSpPr>
          <a:spLocks/>
        </xdr:cNvSpPr>
      </xdr:nvSpPr>
      <xdr:spPr>
        <a:xfrm flipV="1">
          <a:off x="927735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17</xdr:row>
      <xdr:rowOff>0</xdr:rowOff>
    </xdr:from>
    <xdr:to>
      <xdr:col>28</xdr:col>
      <xdr:colOff>0</xdr:colOff>
      <xdr:row>19</xdr:row>
      <xdr:rowOff>9525</xdr:rowOff>
    </xdr:to>
    <xdr:sp>
      <xdr:nvSpPr>
        <xdr:cNvPr id="109" name="Line 35"/>
        <xdr:cNvSpPr>
          <a:spLocks/>
        </xdr:cNvSpPr>
      </xdr:nvSpPr>
      <xdr:spPr>
        <a:xfrm flipV="1">
          <a:off x="9572625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17</xdr:row>
      <xdr:rowOff>0</xdr:rowOff>
    </xdr:from>
    <xdr:to>
      <xdr:col>29</xdr:col>
      <xdr:colOff>0</xdr:colOff>
      <xdr:row>19</xdr:row>
      <xdr:rowOff>9525</xdr:rowOff>
    </xdr:to>
    <xdr:sp>
      <xdr:nvSpPr>
        <xdr:cNvPr id="110" name="Line 35"/>
        <xdr:cNvSpPr>
          <a:spLocks/>
        </xdr:cNvSpPr>
      </xdr:nvSpPr>
      <xdr:spPr>
        <a:xfrm flipV="1">
          <a:off x="986790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17</xdr:row>
      <xdr:rowOff>0</xdr:rowOff>
    </xdr:from>
    <xdr:to>
      <xdr:col>30</xdr:col>
      <xdr:colOff>0</xdr:colOff>
      <xdr:row>19</xdr:row>
      <xdr:rowOff>9525</xdr:rowOff>
    </xdr:to>
    <xdr:sp>
      <xdr:nvSpPr>
        <xdr:cNvPr id="111" name="Line 35"/>
        <xdr:cNvSpPr>
          <a:spLocks/>
        </xdr:cNvSpPr>
      </xdr:nvSpPr>
      <xdr:spPr>
        <a:xfrm flipV="1">
          <a:off x="10163175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17</xdr:row>
      <xdr:rowOff>0</xdr:rowOff>
    </xdr:from>
    <xdr:to>
      <xdr:col>32</xdr:col>
      <xdr:colOff>0</xdr:colOff>
      <xdr:row>19</xdr:row>
      <xdr:rowOff>9525</xdr:rowOff>
    </xdr:to>
    <xdr:sp>
      <xdr:nvSpPr>
        <xdr:cNvPr id="112" name="Line 35"/>
        <xdr:cNvSpPr>
          <a:spLocks/>
        </xdr:cNvSpPr>
      </xdr:nvSpPr>
      <xdr:spPr>
        <a:xfrm flipV="1">
          <a:off x="10753725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19</xdr:row>
      <xdr:rowOff>9525</xdr:rowOff>
    </xdr:from>
    <xdr:to>
      <xdr:col>17</xdr:col>
      <xdr:colOff>295275</xdr:colOff>
      <xdr:row>21</xdr:row>
      <xdr:rowOff>19050</xdr:rowOff>
    </xdr:to>
    <xdr:sp>
      <xdr:nvSpPr>
        <xdr:cNvPr id="113" name="Line 35"/>
        <xdr:cNvSpPr>
          <a:spLocks/>
        </xdr:cNvSpPr>
      </xdr:nvSpPr>
      <xdr:spPr>
        <a:xfrm flipV="1">
          <a:off x="6619875" y="42005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20</xdr:col>
      <xdr:colOff>0</xdr:colOff>
      <xdr:row>21</xdr:row>
      <xdr:rowOff>9525</xdr:rowOff>
    </xdr:to>
    <xdr:sp>
      <xdr:nvSpPr>
        <xdr:cNvPr id="114" name="Line 35"/>
        <xdr:cNvSpPr>
          <a:spLocks/>
        </xdr:cNvSpPr>
      </xdr:nvSpPr>
      <xdr:spPr>
        <a:xfrm flipV="1">
          <a:off x="7210425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18</xdr:row>
      <xdr:rowOff>200025</xdr:rowOff>
    </xdr:from>
    <xdr:to>
      <xdr:col>19</xdr:col>
      <xdr:colOff>9525</xdr:colOff>
      <xdr:row>20</xdr:row>
      <xdr:rowOff>219075</xdr:rowOff>
    </xdr:to>
    <xdr:sp>
      <xdr:nvSpPr>
        <xdr:cNvPr id="115" name="Line 35"/>
        <xdr:cNvSpPr>
          <a:spLocks/>
        </xdr:cNvSpPr>
      </xdr:nvSpPr>
      <xdr:spPr>
        <a:xfrm flipV="1">
          <a:off x="6924675" y="41624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22</xdr:col>
      <xdr:colOff>0</xdr:colOff>
      <xdr:row>21</xdr:row>
      <xdr:rowOff>9525</xdr:rowOff>
    </xdr:to>
    <xdr:sp>
      <xdr:nvSpPr>
        <xdr:cNvPr id="116" name="Line 35"/>
        <xdr:cNvSpPr>
          <a:spLocks/>
        </xdr:cNvSpPr>
      </xdr:nvSpPr>
      <xdr:spPr>
        <a:xfrm flipV="1">
          <a:off x="7800975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19</xdr:row>
      <xdr:rowOff>0</xdr:rowOff>
    </xdr:from>
    <xdr:to>
      <xdr:col>21</xdr:col>
      <xdr:colOff>0</xdr:colOff>
      <xdr:row>21</xdr:row>
      <xdr:rowOff>9525</xdr:rowOff>
    </xdr:to>
    <xdr:sp>
      <xdr:nvSpPr>
        <xdr:cNvPr id="117" name="Line 35"/>
        <xdr:cNvSpPr>
          <a:spLocks/>
        </xdr:cNvSpPr>
      </xdr:nvSpPr>
      <xdr:spPr>
        <a:xfrm flipV="1">
          <a:off x="750570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23</xdr:col>
      <xdr:colOff>0</xdr:colOff>
      <xdr:row>21</xdr:row>
      <xdr:rowOff>9525</xdr:rowOff>
    </xdr:to>
    <xdr:sp>
      <xdr:nvSpPr>
        <xdr:cNvPr id="118" name="Line 35"/>
        <xdr:cNvSpPr>
          <a:spLocks/>
        </xdr:cNvSpPr>
      </xdr:nvSpPr>
      <xdr:spPr>
        <a:xfrm flipV="1">
          <a:off x="809625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19</xdr:row>
      <xdr:rowOff>0</xdr:rowOff>
    </xdr:from>
    <xdr:to>
      <xdr:col>24</xdr:col>
      <xdr:colOff>0</xdr:colOff>
      <xdr:row>21</xdr:row>
      <xdr:rowOff>9525</xdr:rowOff>
    </xdr:to>
    <xdr:sp>
      <xdr:nvSpPr>
        <xdr:cNvPr id="119" name="Line 35"/>
        <xdr:cNvSpPr>
          <a:spLocks/>
        </xdr:cNvSpPr>
      </xdr:nvSpPr>
      <xdr:spPr>
        <a:xfrm flipV="1">
          <a:off x="8391525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19</xdr:row>
      <xdr:rowOff>0</xdr:rowOff>
    </xdr:from>
    <xdr:to>
      <xdr:col>24</xdr:col>
      <xdr:colOff>0</xdr:colOff>
      <xdr:row>21</xdr:row>
      <xdr:rowOff>9525</xdr:rowOff>
    </xdr:to>
    <xdr:sp>
      <xdr:nvSpPr>
        <xdr:cNvPr id="120" name="Line 35"/>
        <xdr:cNvSpPr>
          <a:spLocks/>
        </xdr:cNvSpPr>
      </xdr:nvSpPr>
      <xdr:spPr>
        <a:xfrm flipV="1">
          <a:off x="8686800" y="41910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19</xdr:row>
      <xdr:rowOff>0</xdr:rowOff>
    </xdr:from>
    <xdr:to>
      <xdr:col>26</xdr:col>
      <xdr:colOff>0</xdr:colOff>
      <xdr:row>21</xdr:row>
      <xdr:rowOff>9525</xdr:rowOff>
    </xdr:to>
    <xdr:sp>
      <xdr:nvSpPr>
        <xdr:cNvPr id="121" name="Line 35"/>
        <xdr:cNvSpPr>
          <a:spLocks/>
        </xdr:cNvSpPr>
      </xdr:nvSpPr>
      <xdr:spPr>
        <a:xfrm flipV="1">
          <a:off x="8982075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19</xdr:row>
      <xdr:rowOff>0</xdr:rowOff>
    </xdr:from>
    <xdr:to>
      <xdr:col>27</xdr:col>
      <xdr:colOff>0</xdr:colOff>
      <xdr:row>21</xdr:row>
      <xdr:rowOff>9525</xdr:rowOff>
    </xdr:to>
    <xdr:sp>
      <xdr:nvSpPr>
        <xdr:cNvPr id="122" name="Line 35"/>
        <xdr:cNvSpPr>
          <a:spLocks/>
        </xdr:cNvSpPr>
      </xdr:nvSpPr>
      <xdr:spPr>
        <a:xfrm flipV="1">
          <a:off x="927735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19</xdr:row>
      <xdr:rowOff>0</xdr:rowOff>
    </xdr:from>
    <xdr:to>
      <xdr:col>28</xdr:col>
      <xdr:colOff>0</xdr:colOff>
      <xdr:row>21</xdr:row>
      <xdr:rowOff>9525</xdr:rowOff>
    </xdr:to>
    <xdr:sp>
      <xdr:nvSpPr>
        <xdr:cNvPr id="123" name="Line 35"/>
        <xdr:cNvSpPr>
          <a:spLocks/>
        </xdr:cNvSpPr>
      </xdr:nvSpPr>
      <xdr:spPr>
        <a:xfrm flipV="1">
          <a:off x="9572625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19</xdr:row>
      <xdr:rowOff>0</xdr:rowOff>
    </xdr:from>
    <xdr:to>
      <xdr:col>29</xdr:col>
      <xdr:colOff>0</xdr:colOff>
      <xdr:row>21</xdr:row>
      <xdr:rowOff>9525</xdr:rowOff>
    </xdr:to>
    <xdr:sp>
      <xdr:nvSpPr>
        <xdr:cNvPr id="124" name="Line 35"/>
        <xdr:cNvSpPr>
          <a:spLocks/>
        </xdr:cNvSpPr>
      </xdr:nvSpPr>
      <xdr:spPr>
        <a:xfrm flipV="1">
          <a:off x="986790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19</xdr:row>
      <xdr:rowOff>0</xdr:rowOff>
    </xdr:from>
    <xdr:to>
      <xdr:col>30</xdr:col>
      <xdr:colOff>0</xdr:colOff>
      <xdr:row>21</xdr:row>
      <xdr:rowOff>9525</xdr:rowOff>
    </xdr:to>
    <xdr:sp>
      <xdr:nvSpPr>
        <xdr:cNvPr id="125" name="Line 35"/>
        <xdr:cNvSpPr>
          <a:spLocks/>
        </xdr:cNvSpPr>
      </xdr:nvSpPr>
      <xdr:spPr>
        <a:xfrm flipV="1">
          <a:off x="10163175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19</xdr:row>
      <xdr:rowOff>0</xdr:rowOff>
    </xdr:from>
    <xdr:to>
      <xdr:col>32</xdr:col>
      <xdr:colOff>0</xdr:colOff>
      <xdr:row>21</xdr:row>
      <xdr:rowOff>9525</xdr:rowOff>
    </xdr:to>
    <xdr:sp>
      <xdr:nvSpPr>
        <xdr:cNvPr id="126" name="Line 35"/>
        <xdr:cNvSpPr>
          <a:spLocks/>
        </xdr:cNvSpPr>
      </xdr:nvSpPr>
      <xdr:spPr>
        <a:xfrm flipV="1">
          <a:off x="10753725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21</xdr:row>
      <xdr:rowOff>9525</xdr:rowOff>
    </xdr:from>
    <xdr:to>
      <xdr:col>17</xdr:col>
      <xdr:colOff>295275</xdr:colOff>
      <xdr:row>23</xdr:row>
      <xdr:rowOff>19050</xdr:rowOff>
    </xdr:to>
    <xdr:sp>
      <xdr:nvSpPr>
        <xdr:cNvPr id="127" name="Line 35"/>
        <xdr:cNvSpPr>
          <a:spLocks/>
        </xdr:cNvSpPr>
      </xdr:nvSpPr>
      <xdr:spPr>
        <a:xfrm flipV="1">
          <a:off x="6619875" y="46577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20</xdr:col>
      <xdr:colOff>0</xdr:colOff>
      <xdr:row>23</xdr:row>
      <xdr:rowOff>9525</xdr:rowOff>
    </xdr:to>
    <xdr:sp>
      <xdr:nvSpPr>
        <xdr:cNvPr id="128" name="Line 35"/>
        <xdr:cNvSpPr>
          <a:spLocks/>
        </xdr:cNvSpPr>
      </xdr:nvSpPr>
      <xdr:spPr>
        <a:xfrm flipV="1">
          <a:off x="7210425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20</xdr:row>
      <xdr:rowOff>200025</xdr:rowOff>
    </xdr:from>
    <xdr:to>
      <xdr:col>19</xdr:col>
      <xdr:colOff>9525</xdr:colOff>
      <xdr:row>22</xdr:row>
      <xdr:rowOff>219075</xdr:rowOff>
    </xdr:to>
    <xdr:sp>
      <xdr:nvSpPr>
        <xdr:cNvPr id="129" name="Line 35"/>
        <xdr:cNvSpPr>
          <a:spLocks/>
        </xdr:cNvSpPr>
      </xdr:nvSpPr>
      <xdr:spPr>
        <a:xfrm flipV="1">
          <a:off x="6924675" y="46196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21</xdr:row>
      <xdr:rowOff>0</xdr:rowOff>
    </xdr:from>
    <xdr:to>
      <xdr:col>22</xdr:col>
      <xdr:colOff>0</xdr:colOff>
      <xdr:row>23</xdr:row>
      <xdr:rowOff>9525</xdr:rowOff>
    </xdr:to>
    <xdr:sp>
      <xdr:nvSpPr>
        <xdr:cNvPr id="130" name="Line 35"/>
        <xdr:cNvSpPr>
          <a:spLocks/>
        </xdr:cNvSpPr>
      </xdr:nvSpPr>
      <xdr:spPr>
        <a:xfrm flipV="1">
          <a:off x="7800975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21</xdr:row>
      <xdr:rowOff>0</xdr:rowOff>
    </xdr:from>
    <xdr:to>
      <xdr:col>21</xdr:col>
      <xdr:colOff>0</xdr:colOff>
      <xdr:row>23</xdr:row>
      <xdr:rowOff>9525</xdr:rowOff>
    </xdr:to>
    <xdr:sp>
      <xdr:nvSpPr>
        <xdr:cNvPr id="131" name="Line 35"/>
        <xdr:cNvSpPr>
          <a:spLocks/>
        </xdr:cNvSpPr>
      </xdr:nvSpPr>
      <xdr:spPr>
        <a:xfrm flipV="1">
          <a:off x="750570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0</xdr:rowOff>
    </xdr:from>
    <xdr:to>
      <xdr:col>23</xdr:col>
      <xdr:colOff>0</xdr:colOff>
      <xdr:row>23</xdr:row>
      <xdr:rowOff>9525</xdr:rowOff>
    </xdr:to>
    <xdr:sp>
      <xdr:nvSpPr>
        <xdr:cNvPr id="132" name="Line 35"/>
        <xdr:cNvSpPr>
          <a:spLocks/>
        </xdr:cNvSpPr>
      </xdr:nvSpPr>
      <xdr:spPr>
        <a:xfrm flipV="1">
          <a:off x="809625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21</xdr:row>
      <xdr:rowOff>0</xdr:rowOff>
    </xdr:from>
    <xdr:to>
      <xdr:col>24</xdr:col>
      <xdr:colOff>0</xdr:colOff>
      <xdr:row>23</xdr:row>
      <xdr:rowOff>9525</xdr:rowOff>
    </xdr:to>
    <xdr:sp>
      <xdr:nvSpPr>
        <xdr:cNvPr id="133" name="Line 35"/>
        <xdr:cNvSpPr>
          <a:spLocks/>
        </xdr:cNvSpPr>
      </xdr:nvSpPr>
      <xdr:spPr>
        <a:xfrm flipV="1">
          <a:off x="8391525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21</xdr:row>
      <xdr:rowOff>0</xdr:rowOff>
    </xdr:from>
    <xdr:to>
      <xdr:col>24</xdr:col>
      <xdr:colOff>0</xdr:colOff>
      <xdr:row>23</xdr:row>
      <xdr:rowOff>9525</xdr:rowOff>
    </xdr:to>
    <xdr:sp>
      <xdr:nvSpPr>
        <xdr:cNvPr id="134" name="Line 35"/>
        <xdr:cNvSpPr>
          <a:spLocks/>
        </xdr:cNvSpPr>
      </xdr:nvSpPr>
      <xdr:spPr>
        <a:xfrm flipV="1">
          <a:off x="8686800" y="46482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21</xdr:row>
      <xdr:rowOff>0</xdr:rowOff>
    </xdr:from>
    <xdr:to>
      <xdr:col>26</xdr:col>
      <xdr:colOff>0</xdr:colOff>
      <xdr:row>23</xdr:row>
      <xdr:rowOff>9525</xdr:rowOff>
    </xdr:to>
    <xdr:sp>
      <xdr:nvSpPr>
        <xdr:cNvPr id="135" name="Line 35"/>
        <xdr:cNvSpPr>
          <a:spLocks/>
        </xdr:cNvSpPr>
      </xdr:nvSpPr>
      <xdr:spPr>
        <a:xfrm flipV="1">
          <a:off x="8982075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21</xdr:row>
      <xdr:rowOff>0</xdr:rowOff>
    </xdr:from>
    <xdr:to>
      <xdr:col>27</xdr:col>
      <xdr:colOff>0</xdr:colOff>
      <xdr:row>23</xdr:row>
      <xdr:rowOff>9525</xdr:rowOff>
    </xdr:to>
    <xdr:sp>
      <xdr:nvSpPr>
        <xdr:cNvPr id="136" name="Line 35"/>
        <xdr:cNvSpPr>
          <a:spLocks/>
        </xdr:cNvSpPr>
      </xdr:nvSpPr>
      <xdr:spPr>
        <a:xfrm flipV="1">
          <a:off x="927735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21</xdr:row>
      <xdr:rowOff>0</xdr:rowOff>
    </xdr:from>
    <xdr:to>
      <xdr:col>28</xdr:col>
      <xdr:colOff>0</xdr:colOff>
      <xdr:row>23</xdr:row>
      <xdr:rowOff>9525</xdr:rowOff>
    </xdr:to>
    <xdr:sp>
      <xdr:nvSpPr>
        <xdr:cNvPr id="137" name="Line 35"/>
        <xdr:cNvSpPr>
          <a:spLocks/>
        </xdr:cNvSpPr>
      </xdr:nvSpPr>
      <xdr:spPr>
        <a:xfrm flipV="1">
          <a:off x="9572625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21</xdr:row>
      <xdr:rowOff>0</xdr:rowOff>
    </xdr:from>
    <xdr:to>
      <xdr:col>29</xdr:col>
      <xdr:colOff>0</xdr:colOff>
      <xdr:row>23</xdr:row>
      <xdr:rowOff>9525</xdr:rowOff>
    </xdr:to>
    <xdr:sp>
      <xdr:nvSpPr>
        <xdr:cNvPr id="138" name="Line 35"/>
        <xdr:cNvSpPr>
          <a:spLocks/>
        </xdr:cNvSpPr>
      </xdr:nvSpPr>
      <xdr:spPr>
        <a:xfrm flipV="1">
          <a:off x="986790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21</xdr:row>
      <xdr:rowOff>0</xdr:rowOff>
    </xdr:from>
    <xdr:to>
      <xdr:col>30</xdr:col>
      <xdr:colOff>0</xdr:colOff>
      <xdr:row>23</xdr:row>
      <xdr:rowOff>9525</xdr:rowOff>
    </xdr:to>
    <xdr:sp>
      <xdr:nvSpPr>
        <xdr:cNvPr id="139" name="Line 35"/>
        <xdr:cNvSpPr>
          <a:spLocks/>
        </xdr:cNvSpPr>
      </xdr:nvSpPr>
      <xdr:spPr>
        <a:xfrm flipV="1">
          <a:off x="10163175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32</xdr:col>
      <xdr:colOff>0</xdr:colOff>
      <xdr:row>23</xdr:row>
      <xdr:rowOff>9525</xdr:rowOff>
    </xdr:to>
    <xdr:sp>
      <xdr:nvSpPr>
        <xdr:cNvPr id="140" name="Line 35"/>
        <xdr:cNvSpPr>
          <a:spLocks/>
        </xdr:cNvSpPr>
      </xdr:nvSpPr>
      <xdr:spPr>
        <a:xfrm flipV="1">
          <a:off x="10753725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23</xdr:row>
      <xdr:rowOff>9525</xdr:rowOff>
    </xdr:from>
    <xdr:to>
      <xdr:col>17</xdr:col>
      <xdr:colOff>295275</xdr:colOff>
      <xdr:row>25</xdr:row>
      <xdr:rowOff>19050</xdr:rowOff>
    </xdr:to>
    <xdr:sp>
      <xdr:nvSpPr>
        <xdr:cNvPr id="141" name="Line 35"/>
        <xdr:cNvSpPr>
          <a:spLocks/>
        </xdr:cNvSpPr>
      </xdr:nvSpPr>
      <xdr:spPr>
        <a:xfrm flipV="1">
          <a:off x="6619875" y="51149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25</xdr:row>
      <xdr:rowOff>9525</xdr:rowOff>
    </xdr:to>
    <xdr:sp>
      <xdr:nvSpPr>
        <xdr:cNvPr id="142" name="Line 35"/>
        <xdr:cNvSpPr>
          <a:spLocks/>
        </xdr:cNvSpPr>
      </xdr:nvSpPr>
      <xdr:spPr>
        <a:xfrm flipV="1">
          <a:off x="7210425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22</xdr:row>
      <xdr:rowOff>200025</xdr:rowOff>
    </xdr:from>
    <xdr:to>
      <xdr:col>19</xdr:col>
      <xdr:colOff>9525</xdr:colOff>
      <xdr:row>24</xdr:row>
      <xdr:rowOff>219075</xdr:rowOff>
    </xdr:to>
    <xdr:sp>
      <xdr:nvSpPr>
        <xdr:cNvPr id="143" name="Line 35"/>
        <xdr:cNvSpPr>
          <a:spLocks/>
        </xdr:cNvSpPr>
      </xdr:nvSpPr>
      <xdr:spPr>
        <a:xfrm flipV="1">
          <a:off x="6924675" y="50768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23</xdr:row>
      <xdr:rowOff>0</xdr:rowOff>
    </xdr:from>
    <xdr:to>
      <xdr:col>22</xdr:col>
      <xdr:colOff>0</xdr:colOff>
      <xdr:row>25</xdr:row>
      <xdr:rowOff>9525</xdr:rowOff>
    </xdr:to>
    <xdr:sp>
      <xdr:nvSpPr>
        <xdr:cNvPr id="144" name="Line 35"/>
        <xdr:cNvSpPr>
          <a:spLocks/>
        </xdr:cNvSpPr>
      </xdr:nvSpPr>
      <xdr:spPr>
        <a:xfrm flipV="1">
          <a:off x="7800975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23</xdr:row>
      <xdr:rowOff>0</xdr:rowOff>
    </xdr:from>
    <xdr:to>
      <xdr:col>21</xdr:col>
      <xdr:colOff>0</xdr:colOff>
      <xdr:row>25</xdr:row>
      <xdr:rowOff>9525</xdr:rowOff>
    </xdr:to>
    <xdr:sp>
      <xdr:nvSpPr>
        <xdr:cNvPr id="145" name="Line 35"/>
        <xdr:cNvSpPr>
          <a:spLocks/>
        </xdr:cNvSpPr>
      </xdr:nvSpPr>
      <xdr:spPr>
        <a:xfrm flipV="1">
          <a:off x="750570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23</xdr:col>
      <xdr:colOff>0</xdr:colOff>
      <xdr:row>25</xdr:row>
      <xdr:rowOff>9525</xdr:rowOff>
    </xdr:to>
    <xdr:sp>
      <xdr:nvSpPr>
        <xdr:cNvPr id="146" name="Line 35"/>
        <xdr:cNvSpPr>
          <a:spLocks/>
        </xdr:cNvSpPr>
      </xdr:nvSpPr>
      <xdr:spPr>
        <a:xfrm flipV="1">
          <a:off x="809625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23</xdr:row>
      <xdr:rowOff>0</xdr:rowOff>
    </xdr:from>
    <xdr:to>
      <xdr:col>24</xdr:col>
      <xdr:colOff>0</xdr:colOff>
      <xdr:row>25</xdr:row>
      <xdr:rowOff>9525</xdr:rowOff>
    </xdr:to>
    <xdr:sp>
      <xdr:nvSpPr>
        <xdr:cNvPr id="147" name="Line 35"/>
        <xdr:cNvSpPr>
          <a:spLocks/>
        </xdr:cNvSpPr>
      </xdr:nvSpPr>
      <xdr:spPr>
        <a:xfrm flipV="1">
          <a:off x="8391525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23</xdr:row>
      <xdr:rowOff>0</xdr:rowOff>
    </xdr:from>
    <xdr:to>
      <xdr:col>24</xdr:col>
      <xdr:colOff>0</xdr:colOff>
      <xdr:row>25</xdr:row>
      <xdr:rowOff>9525</xdr:rowOff>
    </xdr:to>
    <xdr:sp>
      <xdr:nvSpPr>
        <xdr:cNvPr id="148" name="Line 35"/>
        <xdr:cNvSpPr>
          <a:spLocks/>
        </xdr:cNvSpPr>
      </xdr:nvSpPr>
      <xdr:spPr>
        <a:xfrm flipV="1">
          <a:off x="8686800" y="51054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26</xdr:col>
      <xdr:colOff>0</xdr:colOff>
      <xdr:row>25</xdr:row>
      <xdr:rowOff>9525</xdr:rowOff>
    </xdr:to>
    <xdr:sp>
      <xdr:nvSpPr>
        <xdr:cNvPr id="149" name="Line 35"/>
        <xdr:cNvSpPr>
          <a:spLocks/>
        </xdr:cNvSpPr>
      </xdr:nvSpPr>
      <xdr:spPr>
        <a:xfrm flipV="1">
          <a:off x="8982075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23</xdr:row>
      <xdr:rowOff>0</xdr:rowOff>
    </xdr:from>
    <xdr:to>
      <xdr:col>27</xdr:col>
      <xdr:colOff>0</xdr:colOff>
      <xdr:row>25</xdr:row>
      <xdr:rowOff>9525</xdr:rowOff>
    </xdr:to>
    <xdr:sp>
      <xdr:nvSpPr>
        <xdr:cNvPr id="150" name="Line 35"/>
        <xdr:cNvSpPr>
          <a:spLocks/>
        </xdr:cNvSpPr>
      </xdr:nvSpPr>
      <xdr:spPr>
        <a:xfrm flipV="1">
          <a:off x="927735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23</xdr:row>
      <xdr:rowOff>0</xdr:rowOff>
    </xdr:from>
    <xdr:to>
      <xdr:col>28</xdr:col>
      <xdr:colOff>0</xdr:colOff>
      <xdr:row>25</xdr:row>
      <xdr:rowOff>9525</xdr:rowOff>
    </xdr:to>
    <xdr:sp>
      <xdr:nvSpPr>
        <xdr:cNvPr id="151" name="Line 35"/>
        <xdr:cNvSpPr>
          <a:spLocks/>
        </xdr:cNvSpPr>
      </xdr:nvSpPr>
      <xdr:spPr>
        <a:xfrm flipV="1">
          <a:off x="9572625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23</xdr:row>
      <xdr:rowOff>0</xdr:rowOff>
    </xdr:from>
    <xdr:to>
      <xdr:col>29</xdr:col>
      <xdr:colOff>0</xdr:colOff>
      <xdr:row>25</xdr:row>
      <xdr:rowOff>9525</xdr:rowOff>
    </xdr:to>
    <xdr:sp>
      <xdr:nvSpPr>
        <xdr:cNvPr id="152" name="Line 35"/>
        <xdr:cNvSpPr>
          <a:spLocks/>
        </xdr:cNvSpPr>
      </xdr:nvSpPr>
      <xdr:spPr>
        <a:xfrm flipV="1">
          <a:off x="986790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23</xdr:row>
      <xdr:rowOff>0</xdr:rowOff>
    </xdr:from>
    <xdr:to>
      <xdr:col>30</xdr:col>
      <xdr:colOff>0</xdr:colOff>
      <xdr:row>25</xdr:row>
      <xdr:rowOff>9525</xdr:rowOff>
    </xdr:to>
    <xdr:sp>
      <xdr:nvSpPr>
        <xdr:cNvPr id="153" name="Line 35"/>
        <xdr:cNvSpPr>
          <a:spLocks/>
        </xdr:cNvSpPr>
      </xdr:nvSpPr>
      <xdr:spPr>
        <a:xfrm flipV="1">
          <a:off x="10163175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23</xdr:row>
      <xdr:rowOff>0</xdr:rowOff>
    </xdr:from>
    <xdr:to>
      <xdr:col>32</xdr:col>
      <xdr:colOff>0</xdr:colOff>
      <xdr:row>25</xdr:row>
      <xdr:rowOff>9525</xdr:rowOff>
    </xdr:to>
    <xdr:sp>
      <xdr:nvSpPr>
        <xdr:cNvPr id="154" name="Line 35"/>
        <xdr:cNvSpPr>
          <a:spLocks/>
        </xdr:cNvSpPr>
      </xdr:nvSpPr>
      <xdr:spPr>
        <a:xfrm flipV="1">
          <a:off x="10753725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25</xdr:row>
      <xdr:rowOff>9525</xdr:rowOff>
    </xdr:from>
    <xdr:to>
      <xdr:col>17</xdr:col>
      <xdr:colOff>295275</xdr:colOff>
      <xdr:row>27</xdr:row>
      <xdr:rowOff>19050</xdr:rowOff>
    </xdr:to>
    <xdr:sp>
      <xdr:nvSpPr>
        <xdr:cNvPr id="155" name="Line 35"/>
        <xdr:cNvSpPr>
          <a:spLocks/>
        </xdr:cNvSpPr>
      </xdr:nvSpPr>
      <xdr:spPr>
        <a:xfrm flipV="1">
          <a:off x="6619875" y="55721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20</xdr:col>
      <xdr:colOff>0</xdr:colOff>
      <xdr:row>27</xdr:row>
      <xdr:rowOff>9525</xdr:rowOff>
    </xdr:to>
    <xdr:sp>
      <xdr:nvSpPr>
        <xdr:cNvPr id="156" name="Line 35"/>
        <xdr:cNvSpPr>
          <a:spLocks/>
        </xdr:cNvSpPr>
      </xdr:nvSpPr>
      <xdr:spPr>
        <a:xfrm flipV="1">
          <a:off x="7210425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24</xdr:row>
      <xdr:rowOff>200025</xdr:rowOff>
    </xdr:from>
    <xdr:to>
      <xdr:col>19</xdr:col>
      <xdr:colOff>9525</xdr:colOff>
      <xdr:row>26</xdr:row>
      <xdr:rowOff>219075</xdr:rowOff>
    </xdr:to>
    <xdr:sp>
      <xdr:nvSpPr>
        <xdr:cNvPr id="157" name="Line 35"/>
        <xdr:cNvSpPr>
          <a:spLocks/>
        </xdr:cNvSpPr>
      </xdr:nvSpPr>
      <xdr:spPr>
        <a:xfrm flipV="1">
          <a:off x="6924675" y="55340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25</xdr:row>
      <xdr:rowOff>0</xdr:rowOff>
    </xdr:from>
    <xdr:to>
      <xdr:col>22</xdr:col>
      <xdr:colOff>0</xdr:colOff>
      <xdr:row>27</xdr:row>
      <xdr:rowOff>9525</xdr:rowOff>
    </xdr:to>
    <xdr:sp>
      <xdr:nvSpPr>
        <xdr:cNvPr id="158" name="Line 35"/>
        <xdr:cNvSpPr>
          <a:spLocks/>
        </xdr:cNvSpPr>
      </xdr:nvSpPr>
      <xdr:spPr>
        <a:xfrm flipV="1">
          <a:off x="7800975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21</xdr:col>
      <xdr:colOff>0</xdr:colOff>
      <xdr:row>27</xdr:row>
      <xdr:rowOff>9525</xdr:rowOff>
    </xdr:to>
    <xdr:sp>
      <xdr:nvSpPr>
        <xdr:cNvPr id="159" name="Line 35"/>
        <xdr:cNvSpPr>
          <a:spLocks/>
        </xdr:cNvSpPr>
      </xdr:nvSpPr>
      <xdr:spPr>
        <a:xfrm flipV="1">
          <a:off x="750570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25</xdr:row>
      <xdr:rowOff>0</xdr:rowOff>
    </xdr:from>
    <xdr:to>
      <xdr:col>23</xdr:col>
      <xdr:colOff>0</xdr:colOff>
      <xdr:row>27</xdr:row>
      <xdr:rowOff>9525</xdr:rowOff>
    </xdr:to>
    <xdr:sp>
      <xdr:nvSpPr>
        <xdr:cNvPr id="160" name="Line 35"/>
        <xdr:cNvSpPr>
          <a:spLocks/>
        </xdr:cNvSpPr>
      </xdr:nvSpPr>
      <xdr:spPr>
        <a:xfrm flipV="1">
          <a:off x="809625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24</xdr:col>
      <xdr:colOff>0</xdr:colOff>
      <xdr:row>27</xdr:row>
      <xdr:rowOff>9525</xdr:rowOff>
    </xdr:to>
    <xdr:sp>
      <xdr:nvSpPr>
        <xdr:cNvPr id="161" name="Line 35"/>
        <xdr:cNvSpPr>
          <a:spLocks/>
        </xdr:cNvSpPr>
      </xdr:nvSpPr>
      <xdr:spPr>
        <a:xfrm flipV="1">
          <a:off x="8391525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25</xdr:row>
      <xdr:rowOff>0</xdr:rowOff>
    </xdr:from>
    <xdr:to>
      <xdr:col>24</xdr:col>
      <xdr:colOff>0</xdr:colOff>
      <xdr:row>27</xdr:row>
      <xdr:rowOff>9525</xdr:rowOff>
    </xdr:to>
    <xdr:sp>
      <xdr:nvSpPr>
        <xdr:cNvPr id="162" name="Line 35"/>
        <xdr:cNvSpPr>
          <a:spLocks/>
        </xdr:cNvSpPr>
      </xdr:nvSpPr>
      <xdr:spPr>
        <a:xfrm flipV="1">
          <a:off x="8686800" y="55626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26</xdr:col>
      <xdr:colOff>0</xdr:colOff>
      <xdr:row>27</xdr:row>
      <xdr:rowOff>9525</xdr:rowOff>
    </xdr:to>
    <xdr:sp>
      <xdr:nvSpPr>
        <xdr:cNvPr id="163" name="Line 35"/>
        <xdr:cNvSpPr>
          <a:spLocks/>
        </xdr:cNvSpPr>
      </xdr:nvSpPr>
      <xdr:spPr>
        <a:xfrm flipV="1">
          <a:off x="8982075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25</xdr:row>
      <xdr:rowOff>0</xdr:rowOff>
    </xdr:from>
    <xdr:to>
      <xdr:col>27</xdr:col>
      <xdr:colOff>0</xdr:colOff>
      <xdr:row>27</xdr:row>
      <xdr:rowOff>9525</xdr:rowOff>
    </xdr:to>
    <xdr:sp>
      <xdr:nvSpPr>
        <xdr:cNvPr id="164" name="Line 35"/>
        <xdr:cNvSpPr>
          <a:spLocks/>
        </xdr:cNvSpPr>
      </xdr:nvSpPr>
      <xdr:spPr>
        <a:xfrm flipV="1">
          <a:off x="927735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25</xdr:row>
      <xdr:rowOff>0</xdr:rowOff>
    </xdr:from>
    <xdr:to>
      <xdr:col>28</xdr:col>
      <xdr:colOff>0</xdr:colOff>
      <xdr:row>27</xdr:row>
      <xdr:rowOff>9525</xdr:rowOff>
    </xdr:to>
    <xdr:sp>
      <xdr:nvSpPr>
        <xdr:cNvPr id="165" name="Line 35"/>
        <xdr:cNvSpPr>
          <a:spLocks/>
        </xdr:cNvSpPr>
      </xdr:nvSpPr>
      <xdr:spPr>
        <a:xfrm flipV="1">
          <a:off x="9572625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25</xdr:row>
      <xdr:rowOff>0</xdr:rowOff>
    </xdr:from>
    <xdr:to>
      <xdr:col>29</xdr:col>
      <xdr:colOff>0</xdr:colOff>
      <xdr:row>27</xdr:row>
      <xdr:rowOff>9525</xdr:rowOff>
    </xdr:to>
    <xdr:sp>
      <xdr:nvSpPr>
        <xdr:cNvPr id="166" name="Line 35"/>
        <xdr:cNvSpPr>
          <a:spLocks/>
        </xdr:cNvSpPr>
      </xdr:nvSpPr>
      <xdr:spPr>
        <a:xfrm flipV="1">
          <a:off x="986790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25</xdr:row>
      <xdr:rowOff>0</xdr:rowOff>
    </xdr:from>
    <xdr:to>
      <xdr:col>30</xdr:col>
      <xdr:colOff>0</xdr:colOff>
      <xdr:row>27</xdr:row>
      <xdr:rowOff>9525</xdr:rowOff>
    </xdr:to>
    <xdr:sp>
      <xdr:nvSpPr>
        <xdr:cNvPr id="167" name="Line 35"/>
        <xdr:cNvSpPr>
          <a:spLocks/>
        </xdr:cNvSpPr>
      </xdr:nvSpPr>
      <xdr:spPr>
        <a:xfrm flipV="1">
          <a:off x="10163175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0</xdr:rowOff>
    </xdr:from>
    <xdr:to>
      <xdr:col>32</xdr:col>
      <xdr:colOff>0</xdr:colOff>
      <xdr:row>27</xdr:row>
      <xdr:rowOff>9525</xdr:rowOff>
    </xdr:to>
    <xdr:sp>
      <xdr:nvSpPr>
        <xdr:cNvPr id="168" name="Line 35"/>
        <xdr:cNvSpPr>
          <a:spLocks/>
        </xdr:cNvSpPr>
      </xdr:nvSpPr>
      <xdr:spPr>
        <a:xfrm flipV="1">
          <a:off x="10753725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27</xdr:row>
      <xdr:rowOff>9525</xdr:rowOff>
    </xdr:from>
    <xdr:to>
      <xdr:col>17</xdr:col>
      <xdr:colOff>295275</xdr:colOff>
      <xdr:row>29</xdr:row>
      <xdr:rowOff>19050</xdr:rowOff>
    </xdr:to>
    <xdr:sp>
      <xdr:nvSpPr>
        <xdr:cNvPr id="169" name="Line 35"/>
        <xdr:cNvSpPr>
          <a:spLocks/>
        </xdr:cNvSpPr>
      </xdr:nvSpPr>
      <xdr:spPr>
        <a:xfrm flipV="1">
          <a:off x="6619875" y="60293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20</xdr:col>
      <xdr:colOff>0</xdr:colOff>
      <xdr:row>29</xdr:row>
      <xdr:rowOff>9525</xdr:rowOff>
    </xdr:to>
    <xdr:sp>
      <xdr:nvSpPr>
        <xdr:cNvPr id="170" name="Line 35"/>
        <xdr:cNvSpPr>
          <a:spLocks/>
        </xdr:cNvSpPr>
      </xdr:nvSpPr>
      <xdr:spPr>
        <a:xfrm flipV="1">
          <a:off x="7210425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26</xdr:row>
      <xdr:rowOff>200025</xdr:rowOff>
    </xdr:from>
    <xdr:to>
      <xdr:col>19</xdr:col>
      <xdr:colOff>9525</xdr:colOff>
      <xdr:row>28</xdr:row>
      <xdr:rowOff>219075</xdr:rowOff>
    </xdr:to>
    <xdr:sp>
      <xdr:nvSpPr>
        <xdr:cNvPr id="171" name="Line 35"/>
        <xdr:cNvSpPr>
          <a:spLocks/>
        </xdr:cNvSpPr>
      </xdr:nvSpPr>
      <xdr:spPr>
        <a:xfrm flipV="1">
          <a:off x="6924675" y="59912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0</xdr:rowOff>
    </xdr:from>
    <xdr:to>
      <xdr:col>22</xdr:col>
      <xdr:colOff>0</xdr:colOff>
      <xdr:row>29</xdr:row>
      <xdr:rowOff>9525</xdr:rowOff>
    </xdr:to>
    <xdr:sp>
      <xdr:nvSpPr>
        <xdr:cNvPr id="172" name="Line 35"/>
        <xdr:cNvSpPr>
          <a:spLocks/>
        </xdr:cNvSpPr>
      </xdr:nvSpPr>
      <xdr:spPr>
        <a:xfrm flipV="1">
          <a:off x="7800975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0</xdr:rowOff>
    </xdr:from>
    <xdr:to>
      <xdr:col>21</xdr:col>
      <xdr:colOff>0</xdr:colOff>
      <xdr:row>29</xdr:row>
      <xdr:rowOff>9525</xdr:rowOff>
    </xdr:to>
    <xdr:sp>
      <xdr:nvSpPr>
        <xdr:cNvPr id="173" name="Line 35"/>
        <xdr:cNvSpPr>
          <a:spLocks/>
        </xdr:cNvSpPr>
      </xdr:nvSpPr>
      <xdr:spPr>
        <a:xfrm flipV="1">
          <a:off x="750570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0</xdr:rowOff>
    </xdr:from>
    <xdr:to>
      <xdr:col>23</xdr:col>
      <xdr:colOff>0</xdr:colOff>
      <xdr:row>29</xdr:row>
      <xdr:rowOff>9525</xdr:rowOff>
    </xdr:to>
    <xdr:sp>
      <xdr:nvSpPr>
        <xdr:cNvPr id="174" name="Line 35"/>
        <xdr:cNvSpPr>
          <a:spLocks/>
        </xdr:cNvSpPr>
      </xdr:nvSpPr>
      <xdr:spPr>
        <a:xfrm flipV="1">
          <a:off x="809625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27</xdr:row>
      <xdr:rowOff>0</xdr:rowOff>
    </xdr:from>
    <xdr:to>
      <xdr:col>24</xdr:col>
      <xdr:colOff>0</xdr:colOff>
      <xdr:row>29</xdr:row>
      <xdr:rowOff>9525</xdr:rowOff>
    </xdr:to>
    <xdr:sp>
      <xdr:nvSpPr>
        <xdr:cNvPr id="175" name="Line 35"/>
        <xdr:cNvSpPr>
          <a:spLocks/>
        </xdr:cNvSpPr>
      </xdr:nvSpPr>
      <xdr:spPr>
        <a:xfrm flipV="1">
          <a:off x="8391525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27</xdr:row>
      <xdr:rowOff>0</xdr:rowOff>
    </xdr:from>
    <xdr:to>
      <xdr:col>24</xdr:col>
      <xdr:colOff>0</xdr:colOff>
      <xdr:row>29</xdr:row>
      <xdr:rowOff>9525</xdr:rowOff>
    </xdr:to>
    <xdr:sp>
      <xdr:nvSpPr>
        <xdr:cNvPr id="176" name="Line 35"/>
        <xdr:cNvSpPr>
          <a:spLocks/>
        </xdr:cNvSpPr>
      </xdr:nvSpPr>
      <xdr:spPr>
        <a:xfrm flipV="1">
          <a:off x="8686800" y="60198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27</xdr:row>
      <xdr:rowOff>0</xdr:rowOff>
    </xdr:from>
    <xdr:to>
      <xdr:col>26</xdr:col>
      <xdr:colOff>0</xdr:colOff>
      <xdr:row>29</xdr:row>
      <xdr:rowOff>9525</xdr:rowOff>
    </xdr:to>
    <xdr:sp>
      <xdr:nvSpPr>
        <xdr:cNvPr id="177" name="Line 35"/>
        <xdr:cNvSpPr>
          <a:spLocks/>
        </xdr:cNvSpPr>
      </xdr:nvSpPr>
      <xdr:spPr>
        <a:xfrm flipV="1">
          <a:off x="8982075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27</xdr:row>
      <xdr:rowOff>0</xdr:rowOff>
    </xdr:from>
    <xdr:to>
      <xdr:col>27</xdr:col>
      <xdr:colOff>0</xdr:colOff>
      <xdr:row>29</xdr:row>
      <xdr:rowOff>9525</xdr:rowOff>
    </xdr:to>
    <xdr:sp>
      <xdr:nvSpPr>
        <xdr:cNvPr id="178" name="Line 35"/>
        <xdr:cNvSpPr>
          <a:spLocks/>
        </xdr:cNvSpPr>
      </xdr:nvSpPr>
      <xdr:spPr>
        <a:xfrm flipV="1">
          <a:off x="927735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27</xdr:row>
      <xdr:rowOff>0</xdr:rowOff>
    </xdr:from>
    <xdr:to>
      <xdr:col>28</xdr:col>
      <xdr:colOff>0</xdr:colOff>
      <xdr:row>29</xdr:row>
      <xdr:rowOff>9525</xdr:rowOff>
    </xdr:to>
    <xdr:sp>
      <xdr:nvSpPr>
        <xdr:cNvPr id="179" name="Line 35"/>
        <xdr:cNvSpPr>
          <a:spLocks/>
        </xdr:cNvSpPr>
      </xdr:nvSpPr>
      <xdr:spPr>
        <a:xfrm flipV="1">
          <a:off x="9572625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27</xdr:row>
      <xdr:rowOff>0</xdr:rowOff>
    </xdr:from>
    <xdr:to>
      <xdr:col>29</xdr:col>
      <xdr:colOff>0</xdr:colOff>
      <xdr:row>29</xdr:row>
      <xdr:rowOff>9525</xdr:rowOff>
    </xdr:to>
    <xdr:sp>
      <xdr:nvSpPr>
        <xdr:cNvPr id="180" name="Line 35"/>
        <xdr:cNvSpPr>
          <a:spLocks/>
        </xdr:cNvSpPr>
      </xdr:nvSpPr>
      <xdr:spPr>
        <a:xfrm flipV="1">
          <a:off x="986790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27</xdr:row>
      <xdr:rowOff>0</xdr:rowOff>
    </xdr:from>
    <xdr:to>
      <xdr:col>30</xdr:col>
      <xdr:colOff>0</xdr:colOff>
      <xdr:row>29</xdr:row>
      <xdr:rowOff>9525</xdr:rowOff>
    </xdr:to>
    <xdr:sp>
      <xdr:nvSpPr>
        <xdr:cNvPr id="181" name="Line 35"/>
        <xdr:cNvSpPr>
          <a:spLocks/>
        </xdr:cNvSpPr>
      </xdr:nvSpPr>
      <xdr:spPr>
        <a:xfrm flipV="1">
          <a:off x="10163175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32</xdr:col>
      <xdr:colOff>0</xdr:colOff>
      <xdr:row>29</xdr:row>
      <xdr:rowOff>9525</xdr:rowOff>
    </xdr:to>
    <xdr:sp>
      <xdr:nvSpPr>
        <xdr:cNvPr id="182" name="Line 35"/>
        <xdr:cNvSpPr>
          <a:spLocks/>
        </xdr:cNvSpPr>
      </xdr:nvSpPr>
      <xdr:spPr>
        <a:xfrm flipV="1">
          <a:off x="10753725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29</xdr:row>
      <xdr:rowOff>9525</xdr:rowOff>
    </xdr:from>
    <xdr:to>
      <xdr:col>17</xdr:col>
      <xdr:colOff>295275</xdr:colOff>
      <xdr:row>31</xdr:row>
      <xdr:rowOff>19050</xdr:rowOff>
    </xdr:to>
    <xdr:sp>
      <xdr:nvSpPr>
        <xdr:cNvPr id="183" name="Line 35"/>
        <xdr:cNvSpPr>
          <a:spLocks/>
        </xdr:cNvSpPr>
      </xdr:nvSpPr>
      <xdr:spPr>
        <a:xfrm flipV="1">
          <a:off x="6619875" y="64865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20</xdr:col>
      <xdr:colOff>0</xdr:colOff>
      <xdr:row>31</xdr:row>
      <xdr:rowOff>9525</xdr:rowOff>
    </xdr:to>
    <xdr:sp>
      <xdr:nvSpPr>
        <xdr:cNvPr id="184" name="Line 35"/>
        <xdr:cNvSpPr>
          <a:spLocks/>
        </xdr:cNvSpPr>
      </xdr:nvSpPr>
      <xdr:spPr>
        <a:xfrm flipV="1">
          <a:off x="7210425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28</xdr:row>
      <xdr:rowOff>200025</xdr:rowOff>
    </xdr:from>
    <xdr:to>
      <xdr:col>19</xdr:col>
      <xdr:colOff>9525</xdr:colOff>
      <xdr:row>30</xdr:row>
      <xdr:rowOff>219075</xdr:rowOff>
    </xdr:to>
    <xdr:sp>
      <xdr:nvSpPr>
        <xdr:cNvPr id="185" name="Line 35"/>
        <xdr:cNvSpPr>
          <a:spLocks/>
        </xdr:cNvSpPr>
      </xdr:nvSpPr>
      <xdr:spPr>
        <a:xfrm flipV="1">
          <a:off x="6924675" y="64484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29</xdr:row>
      <xdr:rowOff>0</xdr:rowOff>
    </xdr:from>
    <xdr:to>
      <xdr:col>22</xdr:col>
      <xdr:colOff>0</xdr:colOff>
      <xdr:row>31</xdr:row>
      <xdr:rowOff>9525</xdr:rowOff>
    </xdr:to>
    <xdr:sp>
      <xdr:nvSpPr>
        <xdr:cNvPr id="186" name="Line 35"/>
        <xdr:cNvSpPr>
          <a:spLocks/>
        </xdr:cNvSpPr>
      </xdr:nvSpPr>
      <xdr:spPr>
        <a:xfrm flipV="1">
          <a:off x="7800975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29</xdr:row>
      <xdr:rowOff>0</xdr:rowOff>
    </xdr:from>
    <xdr:to>
      <xdr:col>21</xdr:col>
      <xdr:colOff>0</xdr:colOff>
      <xdr:row>31</xdr:row>
      <xdr:rowOff>9525</xdr:rowOff>
    </xdr:to>
    <xdr:sp>
      <xdr:nvSpPr>
        <xdr:cNvPr id="187" name="Line 35"/>
        <xdr:cNvSpPr>
          <a:spLocks/>
        </xdr:cNvSpPr>
      </xdr:nvSpPr>
      <xdr:spPr>
        <a:xfrm flipV="1">
          <a:off x="750570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29</xdr:row>
      <xdr:rowOff>0</xdr:rowOff>
    </xdr:from>
    <xdr:to>
      <xdr:col>23</xdr:col>
      <xdr:colOff>0</xdr:colOff>
      <xdr:row>31</xdr:row>
      <xdr:rowOff>9525</xdr:rowOff>
    </xdr:to>
    <xdr:sp>
      <xdr:nvSpPr>
        <xdr:cNvPr id="188" name="Line 35"/>
        <xdr:cNvSpPr>
          <a:spLocks/>
        </xdr:cNvSpPr>
      </xdr:nvSpPr>
      <xdr:spPr>
        <a:xfrm flipV="1">
          <a:off x="809625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29</xdr:row>
      <xdr:rowOff>0</xdr:rowOff>
    </xdr:from>
    <xdr:to>
      <xdr:col>24</xdr:col>
      <xdr:colOff>0</xdr:colOff>
      <xdr:row>31</xdr:row>
      <xdr:rowOff>9525</xdr:rowOff>
    </xdr:to>
    <xdr:sp>
      <xdr:nvSpPr>
        <xdr:cNvPr id="189" name="Line 35"/>
        <xdr:cNvSpPr>
          <a:spLocks/>
        </xdr:cNvSpPr>
      </xdr:nvSpPr>
      <xdr:spPr>
        <a:xfrm flipV="1">
          <a:off x="8391525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29</xdr:row>
      <xdr:rowOff>0</xdr:rowOff>
    </xdr:from>
    <xdr:to>
      <xdr:col>24</xdr:col>
      <xdr:colOff>0</xdr:colOff>
      <xdr:row>31</xdr:row>
      <xdr:rowOff>9525</xdr:rowOff>
    </xdr:to>
    <xdr:sp>
      <xdr:nvSpPr>
        <xdr:cNvPr id="190" name="Line 35"/>
        <xdr:cNvSpPr>
          <a:spLocks/>
        </xdr:cNvSpPr>
      </xdr:nvSpPr>
      <xdr:spPr>
        <a:xfrm flipV="1">
          <a:off x="8686800" y="64770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26</xdr:col>
      <xdr:colOff>0</xdr:colOff>
      <xdr:row>31</xdr:row>
      <xdr:rowOff>9525</xdr:rowOff>
    </xdr:to>
    <xdr:sp>
      <xdr:nvSpPr>
        <xdr:cNvPr id="191" name="Line 35"/>
        <xdr:cNvSpPr>
          <a:spLocks/>
        </xdr:cNvSpPr>
      </xdr:nvSpPr>
      <xdr:spPr>
        <a:xfrm flipV="1">
          <a:off x="8982075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29</xdr:row>
      <xdr:rowOff>0</xdr:rowOff>
    </xdr:from>
    <xdr:to>
      <xdr:col>27</xdr:col>
      <xdr:colOff>0</xdr:colOff>
      <xdr:row>31</xdr:row>
      <xdr:rowOff>9525</xdr:rowOff>
    </xdr:to>
    <xdr:sp>
      <xdr:nvSpPr>
        <xdr:cNvPr id="192" name="Line 35"/>
        <xdr:cNvSpPr>
          <a:spLocks/>
        </xdr:cNvSpPr>
      </xdr:nvSpPr>
      <xdr:spPr>
        <a:xfrm flipV="1">
          <a:off x="927735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29</xdr:row>
      <xdr:rowOff>0</xdr:rowOff>
    </xdr:from>
    <xdr:to>
      <xdr:col>28</xdr:col>
      <xdr:colOff>0</xdr:colOff>
      <xdr:row>31</xdr:row>
      <xdr:rowOff>9525</xdr:rowOff>
    </xdr:to>
    <xdr:sp>
      <xdr:nvSpPr>
        <xdr:cNvPr id="193" name="Line 35"/>
        <xdr:cNvSpPr>
          <a:spLocks/>
        </xdr:cNvSpPr>
      </xdr:nvSpPr>
      <xdr:spPr>
        <a:xfrm flipV="1">
          <a:off x="9572625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29</xdr:col>
      <xdr:colOff>0</xdr:colOff>
      <xdr:row>31</xdr:row>
      <xdr:rowOff>9525</xdr:rowOff>
    </xdr:to>
    <xdr:sp>
      <xdr:nvSpPr>
        <xdr:cNvPr id="194" name="Line 35"/>
        <xdr:cNvSpPr>
          <a:spLocks/>
        </xdr:cNvSpPr>
      </xdr:nvSpPr>
      <xdr:spPr>
        <a:xfrm flipV="1">
          <a:off x="986790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29</xdr:row>
      <xdr:rowOff>0</xdr:rowOff>
    </xdr:from>
    <xdr:to>
      <xdr:col>30</xdr:col>
      <xdr:colOff>0</xdr:colOff>
      <xdr:row>31</xdr:row>
      <xdr:rowOff>9525</xdr:rowOff>
    </xdr:to>
    <xdr:sp>
      <xdr:nvSpPr>
        <xdr:cNvPr id="195" name="Line 35"/>
        <xdr:cNvSpPr>
          <a:spLocks/>
        </xdr:cNvSpPr>
      </xdr:nvSpPr>
      <xdr:spPr>
        <a:xfrm flipV="1">
          <a:off x="10163175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29</xdr:row>
      <xdr:rowOff>0</xdr:rowOff>
    </xdr:from>
    <xdr:to>
      <xdr:col>32</xdr:col>
      <xdr:colOff>0</xdr:colOff>
      <xdr:row>31</xdr:row>
      <xdr:rowOff>9525</xdr:rowOff>
    </xdr:to>
    <xdr:sp>
      <xdr:nvSpPr>
        <xdr:cNvPr id="196" name="Line 35"/>
        <xdr:cNvSpPr>
          <a:spLocks/>
        </xdr:cNvSpPr>
      </xdr:nvSpPr>
      <xdr:spPr>
        <a:xfrm flipV="1">
          <a:off x="10753725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31</xdr:row>
      <xdr:rowOff>9525</xdr:rowOff>
    </xdr:from>
    <xdr:to>
      <xdr:col>17</xdr:col>
      <xdr:colOff>295275</xdr:colOff>
      <xdr:row>33</xdr:row>
      <xdr:rowOff>19050</xdr:rowOff>
    </xdr:to>
    <xdr:sp>
      <xdr:nvSpPr>
        <xdr:cNvPr id="197" name="Line 35"/>
        <xdr:cNvSpPr>
          <a:spLocks/>
        </xdr:cNvSpPr>
      </xdr:nvSpPr>
      <xdr:spPr>
        <a:xfrm flipV="1">
          <a:off x="6619875" y="69437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20</xdr:col>
      <xdr:colOff>0</xdr:colOff>
      <xdr:row>33</xdr:row>
      <xdr:rowOff>9525</xdr:rowOff>
    </xdr:to>
    <xdr:sp>
      <xdr:nvSpPr>
        <xdr:cNvPr id="198" name="Line 35"/>
        <xdr:cNvSpPr>
          <a:spLocks/>
        </xdr:cNvSpPr>
      </xdr:nvSpPr>
      <xdr:spPr>
        <a:xfrm flipV="1">
          <a:off x="7210425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30</xdr:row>
      <xdr:rowOff>200025</xdr:rowOff>
    </xdr:from>
    <xdr:to>
      <xdr:col>19</xdr:col>
      <xdr:colOff>9525</xdr:colOff>
      <xdr:row>32</xdr:row>
      <xdr:rowOff>219075</xdr:rowOff>
    </xdr:to>
    <xdr:sp>
      <xdr:nvSpPr>
        <xdr:cNvPr id="199" name="Line 35"/>
        <xdr:cNvSpPr>
          <a:spLocks/>
        </xdr:cNvSpPr>
      </xdr:nvSpPr>
      <xdr:spPr>
        <a:xfrm flipV="1">
          <a:off x="6924675" y="69056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31</xdr:row>
      <xdr:rowOff>0</xdr:rowOff>
    </xdr:from>
    <xdr:to>
      <xdr:col>22</xdr:col>
      <xdr:colOff>0</xdr:colOff>
      <xdr:row>33</xdr:row>
      <xdr:rowOff>9525</xdr:rowOff>
    </xdr:to>
    <xdr:sp>
      <xdr:nvSpPr>
        <xdr:cNvPr id="200" name="Line 35"/>
        <xdr:cNvSpPr>
          <a:spLocks/>
        </xdr:cNvSpPr>
      </xdr:nvSpPr>
      <xdr:spPr>
        <a:xfrm flipV="1">
          <a:off x="7800975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31</xdr:row>
      <xdr:rowOff>0</xdr:rowOff>
    </xdr:from>
    <xdr:to>
      <xdr:col>21</xdr:col>
      <xdr:colOff>0</xdr:colOff>
      <xdr:row>33</xdr:row>
      <xdr:rowOff>9525</xdr:rowOff>
    </xdr:to>
    <xdr:sp>
      <xdr:nvSpPr>
        <xdr:cNvPr id="201" name="Line 35"/>
        <xdr:cNvSpPr>
          <a:spLocks/>
        </xdr:cNvSpPr>
      </xdr:nvSpPr>
      <xdr:spPr>
        <a:xfrm flipV="1">
          <a:off x="750570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31</xdr:row>
      <xdr:rowOff>0</xdr:rowOff>
    </xdr:from>
    <xdr:to>
      <xdr:col>23</xdr:col>
      <xdr:colOff>0</xdr:colOff>
      <xdr:row>33</xdr:row>
      <xdr:rowOff>9525</xdr:rowOff>
    </xdr:to>
    <xdr:sp>
      <xdr:nvSpPr>
        <xdr:cNvPr id="202" name="Line 35"/>
        <xdr:cNvSpPr>
          <a:spLocks/>
        </xdr:cNvSpPr>
      </xdr:nvSpPr>
      <xdr:spPr>
        <a:xfrm flipV="1">
          <a:off x="809625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24</xdr:col>
      <xdr:colOff>0</xdr:colOff>
      <xdr:row>33</xdr:row>
      <xdr:rowOff>9525</xdr:rowOff>
    </xdr:to>
    <xdr:sp>
      <xdr:nvSpPr>
        <xdr:cNvPr id="203" name="Line 35"/>
        <xdr:cNvSpPr>
          <a:spLocks/>
        </xdr:cNvSpPr>
      </xdr:nvSpPr>
      <xdr:spPr>
        <a:xfrm flipV="1">
          <a:off x="8391525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31</xdr:row>
      <xdr:rowOff>0</xdr:rowOff>
    </xdr:from>
    <xdr:to>
      <xdr:col>24</xdr:col>
      <xdr:colOff>0</xdr:colOff>
      <xdr:row>33</xdr:row>
      <xdr:rowOff>9525</xdr:rowOff>
    </xdr:to>
    <xdr:sp>
      <xdr:nvSpPr>
        <xdr:cNvPr id="204" name="Line 35"/>
        <xdr:cNvSpPr>
          <a:spLocks/>
        </xdr:cNvSpPr>
      </xdr:nvSpPr>
      <xdr:spPr>
        <a:xfrm flipV="1">
          <a:off x="8686800" y="69342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26</xdr:col>
      <xdr:colOff>0</xdr:colOff>
      <xdr:row>33</xdr:row>
      <xdr:rowOff>9525</xdr:rowOff>
    </xdr:to>
    <xdr:sp>
      <xdr:nvSpPr>
        <xdr:cNvPr id="205" name="Line 35"/>
        <xdr:cNvSpPr>
          <a:spLocks/>
        </xdr:cNvSpPr>
      </xdr:nvSpPr>
      <xdr:spPr>
        <a:xfrm flipV="1">
          <a:off x="8982075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31</xdr:row>
      <xdr:rowOff>0</xdr:rowOff>
    </xdr:from>
    <xdr:to>
      <xdr:col>27</xdr:col>
      <xdr:colOff>0</xdr:colOff>
      <xdr:row>33</xdr:row>
      <xdr:rowOff>9525</xdr:rowOff>
    </xdr:to>
    <xdr:sp>
      <xdr:nvSpPr>
        <xdr:cNvPr id="206" name="Line 35"/>
        <xdr:cNvSpPr>
          <a:spLocks/>
        </xdr:cNvSpPr>
      </xdr:nvSpPr>
      <xdr:spPr>
        <a:xfrm flipV="1">
          <a:off x="927735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31</xdr:row>
      <xdr:rowOff>0</xdr:rowOff>
    </xdr:from>
    <xdr:to>
      <xdr:col>28</xdr:col>
      <xdr:colOff>0</xdr:colOff>
      <xdr:row>33</xdr:row>
      <xdr:rowOff>9525</xdr:rowOff>
    </xdr:to>
    <xdr:sp>
      <xdr:nvSpPr>
        <xdr:cNvPr id="207" name="Line 35"/>
        <xdr:cNvSpPr>
          <a:spLocks/>
        </xdr:cNvSpPr>
      </xdr:nvSpPr>
      <xdr:spPr>
        <a:xfrm flipV="1">
          <a:off x="9572625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31</xdr:row>
      <xdr:rowOff>0</xdr:rowOff>
    </xdr:from>
    <xdr:to>
      <xdr:col>29</xdr:col>
      <xdr:colOff>0</xdr:colOff>
      <xdr:row>33</xdr:row>
      <xdr:rowOff>9525</xdr:rowOff>
    </xdr:to>
    <xdr:sp>
      <xdr:nvSpPr>
        <xdr:cNvPr id="208" name="Line 35"/>
        <xdr:cNvSpPr>
          <a:spLocks/>
        </xdr:cNvSpPr>
      </xdr:nvSpPr>
      <xdr:spPr>
        <a:xfrm flipV="1">
          <a:off x="986790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31</xdr:row>
      <xdr:rowOff>0</xdr:rowOff>
    </xdr:from>
    <xdr:to>
      <xdr:col>30</xdr:col>
      <xdr:colOff>0</xdr:colOff>
      <xdr:row>33</xdr:row>
      <xdr:rowOff>9525</xdr:rowOff>
    </xdr:to>
    <xdr:sp>
      <xdr:nvSpPr>
        <xdr:cNvPr id="209" name="Line 35"/>
        <xdr:cNvSpPr>
          <a:spLocks/>
        </xdr:cNvSpPr>
      </xdr:nvSpPr>
      <xdr:spPr>
        <a:xfrm flipV="1">
          <a:off x="10163175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0</xdr:rowOff>
    </xdr:from>
    <xdr:to>
      <xdr:col>32</xdr:col>
      <xdr:colOff>0</xdr:colOff>
      <xdr:row>33</xdr:row>
      <xdr:rowOff>9525</xdr:rowOff>
    </xdr:to>
    <xdr:sp>
      <xdr:nvSpPr>
        <xdr:cNvPr id="210" name="Line 35"/>
        <xdr:cNvSpPr>
          <a:spLocks/>
        </xdr:cNvSpPr>
      </xdr:nvSpPr>
      <xdr:spPr>
        <a:xfrm flipV="1">
          <a:off x="10753725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18</xdr:col>
      <xdr:colOff>0</xdr:colOff>
      <xdr:row>11</xdr:row>
      <xdr:rowOff>9525</xdr:rowOff>
    </xdr:to>
    <xdr:sp>
      <xdr:nvSpPr>
        <xdr:cNvPr id="211" name="Line 35"/>
        <xdr:cNvSpPr>
          <a:spLocks/>
        </xdr:cNvSpPr>
      </xdr:nvSpPr>
      <xdr:spPr>
        <a:xfrm flipV="1">
          <a:off x="661987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25</xdr:col>
      <xdr:colOff>0</xdr:colOff>
      <xdr:row>11</xdr:row>
      <xdr:rowOff>9525</xdr:rowOff>
    </xdr:to>
    <xdr:sp>
      <xdr:nvSpPr>
        <xdr:cNvPr id="212" name="Line 35"/>
        <xdr:cNvSpPr>
          <a:spLocks/>
        </xdr:cNvSpPr>
      </xdr:nvSpPr>
      <xdr:spPr>
        <a:xfrm flipV="1">
          <a:off x="868680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25</xdr:col>
      <xdr:colOff>0</xdr:colOff>
      <xdr:row>13</xdr:row>
      <xdr:rowOff>9525</xdr:rowOff>
    </xdr:to>
    <xdr:sp>
      <xdr:nvSpPr>
        <xdr:cNvPr id="213" name="Line 35"/>
        <xdr:cNvSpPr>
          <a:spLocks/>
        </xdr:cNvSpPr>
      </xdr:nvSpPr>
      <xdr:spPr>
        <a:xfrm flipV="1">
          <a:off x="868680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13</xdr:row>
      <xdr:rowOff>0</xdr:rowOff>
    </xdr:from>
    <xdr:to>
      <xdr:col>25</xdr:col>
      <xdr:colOff>0</xdr:colOff>
      <xdr:row>15</xdr:row>
      <xdr:rowOff>9525</xdr:rowOff>
    </xdr:to>
    <xdr:sp>
      <xdr:nvSpPr>
        <xdr:cNvPr id="214" name="Line 35"/>
        <xdr:cNvSpPr>
          <a:spLocks/>
        </xdr:cNvSpPr>
      </xdr:nvSpPr>
      <xdr:spPr>
        <a:xfrm flipV="1">
          <a:off x="868680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25</xdr:col>
      <xdr:colOff>0</xdr:colOff>
      <xdr:row>17</xdr:row>
      <xdr:rowOff>9525</xdr:rowOff>
    </xdr:to>
    <xdr:sp>
      <xdr:nvSpPr>
        <xdr:cNvPr id="215" name="Line 35"/>
        <xdr:cNvSpPr>
          <a:spLocks/>
        </xdr:cNvSpPr>
      </xdr:nvSpPr>
      <xdr:spPr>
        <a:xfrm flipV="1">
          <a:off x="868680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17</xdr:row>
      <xdr:rowOff>0</xdr:rowOff>
    </xdr:from>
    <xdr:to>
      <xdr:col>25</xdr:col>
      <xdr:colOff>0</xdr:colOff>
      <xdr:row>19</xdr:row>
      <xdr:rowOff>9525</xdr:rowOff>
    </xdr:to>
    <xdr:sp>
      <xdr:nvSpPr>
        <xdr:cNvPr id="216" name="Line 35"/>
        <xdr:cNvSpPr>
          <a:spLocks/>
        </xdr:cNvSpPr>
      </xdr:nvSpPr>
      <xdr:spPr>
        <a:xfrm flipV="1">
          <a:off x="868680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19</xdr:row>
      <xdr:rowOff>0</xdr:rowOff>
    </xdr:from>
    <xdr:to>
      <xdr:col>25</xdr:col>
      <xdr:colOff>0</xdr:colOff>
      <xdr:row>21</xdr:row>
      <xdr:rowOff>9525</xdr:rowOff>
    </xdr:to>
    <xdr:sp>
      <xdr:nvSpPr>
        <xdr:cNvPr id="217" name="Line 35"/>
        <xdr:cNvSpPr>
          <a:spLocks/>
        </xdr:cNvSpPr>
      </xdr:nvSpPr>
      <xdr:spPr>
        <a:xfrm flipV="1">
          <a:off x="868680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21</xdr:row>
      <xdr:rowOff>0</xdr:rowOff>
    </xdr:from>
    <xdr:to>
      <xdr:col>25</xdr:col>
      <xdr:colOff>0</xdr:colOff>
      <xdr:row>23</xdr:row>
      <xdr:rowOff>9525</xdr:rowOff>
    </xdr:to>
    <xdr:sp>
      <xdr:nvSpPr>
        <xdr:cNvPr id="218" name="Line 35"/>
        <xdr:cNvSpPr>
          <a:spLocks/>
        </xdr:cNvSpPr>
      </xdr:nvSpPr>
      <xdr:spPr>
        <a:xfrm flipV="1">
          <a:off x="868680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25</xdr:col>
      <xdr:colOff>0</xdr:colOff>
      <xdr:row>25</xdr:row>
      <xdr:rowOff>9525</xdr:rowOff>
    </xdr:to>
    <xdr:sp>
      <xdr:nvSpPr>
        <xdr:cNvPr id="219" name="Line 35"/>
        <xdr:cNvSpPr>
          <a:spLocks/>
        </xdr:cNvSpPr>
      </xdr:nvSpPr>
      <xdr:spPr>
        <a:xfrm flipV="1">
          <a:off x="868680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25</xdr:row>
      <xdr:rowOff>0</xdr:rowOff>
    </xdr:from>
    <xdr:to>
      <xdr:col>25</xdr:col>
      <xdr:colOff>0</xdr:colOff>
      <xdr:row>27</xdr:row>
      <xdr:rowOff>9525</xdr:rowOff>
    </xdr:to>
    <xdr:sp>
      <xdr:nvSpPr>
        <xdr:cNvPr id="220" name="Line 35"/>
        <xdr:cNvSpPr>
          <a:spLocks/>
        </xdr:cNvSpPr>
      </xdr:nvSpPr>
      <xdr:spPr>
        <a:xfrm flipV="1">
          <a:off x="868680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27</xdr:row>
      <xdr:rowOff>0</xdr:rowOff>
    </xdr:from>
    <xdr:to>
      <xdr:col>25</xdr:col>
      <xdr:colOff>0</xdr:colOff>
      <xdr:row>29</xdr:row>
      <xdr:rowOff>9525</xdr:rowOff>
    </xdr:to>
    <xdr:sp>
      <xdr:nvSpPr>
        <xdr:cNvPr id="221" name="Line 35"/>
        <xdr:cNvSpPr>
          <a:spLocks/>
        </xdr:cNvSpPr>
      </xdr:nvSpPr>
      <xdr:spPr>
        <a:xfrm flipV="1">
          <a:off x="868680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25</xdr:col>
      <xdr:colOff>0</xdr:colOff>
      <xdr:row>31</xdr:row>
      <xdr:rowOff>9525</xdr:rowOff>
    </xdr:to>
    <xdr:sp>
      <xdr:nvSpPr>
        <xdr:cNvPr id="222" name="Line 35"/>
        <xdr:cNvSpPr>
          <a:spLocks/>
        </xdr:cNvSpPr>
      </xdr:nvSpPr>
      <xdr:spPr>
        <a:xfrm flipV="1">
          <a:off x="868680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31</xdr:row>
      <xdr:rowOff>0</xdr:rowOff>
    </xdr:from>
    <xdr:to>
      <xdr:col>25</xdr:col>
      <xdr:colOff>0</xdr:colOff>
      <xdr:row>33</xdr:row>
      <xdr:rowOff>9525</xdr:rowOff>
    </xdr:to>
    <xdr:sp>
      <xdr:nvSpPr>
        <xdr:cNvPr id="223" name="Line 35"/>
        <xdr:cNvSpPr>
          <a:spLocks/>
        </xdr:cNvSpPr>
      </xdr:nvSpPr>
      <xdr:spPr>
        <a:xfrm flipV="1">
          <a:off x="868680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33</xdr:row>
      <xdr:rowOff>0</xdr:rowOff>
    </xdr:from>
    <xdr:to>
      <xdr:col>25</xdr:col>
      <xdr:colOff>0</xdr:colOff>
      <xdr:row>35</xdr:row>
      <xdr:rowOff>9525</xdr:rowOff>
    </xdr:to>
    <xdr:sp>
      <xdr:nvSpPr>
        <xdr:cNvPr id="224" name="Line 35"/>
        <xdr:cNvSpPr>
          <a:spLocks/>
        </xdr:cNvSpPr>
      </xdr:nvSpPr>
      <xdr:spPr>
        <a:xfrm flipV="1">
          <a:off x="8686800" y="7391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32</xdr:row>
      <xdr:rowOff>219075</xdr:rowOff>
    </xdr:from>
    <xdr:to>
      <xdr:col>31</xdr:col>
      <xdr:colOff>0</xdr:colOff>
      <xdr:row>35</xdr:row>
      <xdr:rowOff>0</xdr:rowOff>
    </xdr:to>
    <xdr:sp>
      <xdr:nvSpPr>
        <xdr:cNvPr id="225" name="Line 38"/>
        <xdr:cNvSpPr>
          <a:spLocks/>
        </xdr:cNvSpPr>
      </xdr:nvSpPr>
      <xdr:spPr>
        <a:xfrm flipV="1">
          <a:off x="10458450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31</xdr:col>
      <xdr:colOff>0</xdr:colOff>
      <xdr:row>11</xdr:row>
      <xdr:rowOff>9525</xdr:rowOff>
    </xdr:to>
    <xdr:sp>
      <xdr:nvSpPr>
        <xdr:cNvPr id="226" name="Line 35"/>
        <xdr:cNvSpPr>
          <a:spLocks/>
        </xdr:cNvSpPr>
      </xdr:nvSpPr>
      <xdr:spPr>
        <a:xfrm flipV="1">
          <a:off x="1045845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11</xdr:row>
      <xdr:rowOff>0</xdr:rowOff>
    </xdr:from>
    <xdr:to>
      <xdr:col>31</xdr:col>
      <xdr:colOff>0</xdr:colOff>
      <xdr:row>13</xdr:row>
      <xdr:rowOff>9525</xdr:rowOff>
    </xdr:to>
    <xdr:sp>
      <xdr:nvSpPr>
        <xdr:cNvPr id="227" name="Line 35"/>
        <xdr:cNvSpPr>
          <a:spLocks/>
        </xdr:cNvSpPr>
      </xdr:nvSpPr>
      <xdr:spPr>
        <a:xfrm flipV="1">
          <a:off x="1045845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13</xdr:row>
      <xdr:rowOff>0</xdr:rowOff>
    </xdr:from>
    <xdr:to>
      <xdr:col>31</xdr:col>
      <xdr:colOff>0</xdr:colOff>
      <xdr:row>15</xdr:row>
      <xdr:rowOff>9525</xdr:rowOff>
    </xdr:to>
    <xdr:sp>
      <xdr:nvSpPr>
        <xdr:cNvPr id="228" name="Line 35"/>
        <xdr:cNvSpPr>
          <a:spLocks/>
        </xdr:cNvSpPr>
      </xdr:nvSpPr>
      <xdr:spPr>
        <a:xfrm flipV="1">
          <a:off x="1045845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15</xdr:row>
      <xdr:rowOff>0</xdr:rowOff>
    </xdr:from>
    <xdr:to>
      <xdr:col>31</xdr:col>
      <xdr:colOff>0</xdr:colOff>
      <xdr:row>17</xdr:row>
      <xdr:rowOff>9525</xdr:rowOff>
    </xdr:to>
    <xdr:sp>
      <xdr:nvSpPr>
        <xdr:cNvPr id="229" name="Line 35"/>
        <xdr:cNvSpPr>
          <a:spLocks/>
        </xdr:cNvSpPr>
      </xdr:nvSpPr>
      <xdr:spPr>
        <a:xfrm flipV="1">
          <a:off x="1045845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17</xdr:row>
      <xdr:rowOff>0</xdr:rowOff>
    </xdr:from>
    <xdr:to>
      <xdr:col>31</xdr:col>
      <xdr:colOff>0</xdr:colOff>
      <xdr:row>19</xdr:row>
      <xdr:rowOff>9525</xdr:rowOff>
    </xdr:to>
    <xdr:sp>
      <xdr:nvSpPr>
        <xdr:cNvPr id="230" name="Line 35"/>
        <xdr:cNvSpPr>
          <a:spLocks/>
        </xdr:cNvSpPr>
      </xdr:nvSpPr>
      <xdr:spPr>
        <a:xfrm flipV="1">
          <a:off x="1045845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19</xdr:row>
      <xdr:rowOff>0</xdr:rowOff>
    </xdr:from>
    <xdr:to>
      <xdr:col>31</xdr:col>
      <xdr:colOff>0</xdr:colOff>
      <xdr:row>21</xdr:row>
      <xdr:rowOff>9525</xdr:rowOff>
    </xdr:to>
    <xdr:sp>
      <xdr:nvSpPr>
        <xdr:cNvPr id="231" name="Line 35"/>
        <xdr:cNvSpPr>
          <a:spLocks/>
        </xdr:cNvSpPr>
      </xdr:nvSpPr>
      <xdr:spPr>
        <a:xfrm flipV="1">
          <a:off x="1045845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21</xdr:row>
      <xdr:rowOff>0</xdr:rowOff>
    </xdr:from>
    <xdr:to>
      <xdr:col>31</xdr:col>
      <xdr:colOff>0</xdr:colOff>
      <xdr:row>23</xdr:row>
      <xdr:rowOff>9525</xdr:rowOff>
    </xdr:to>
    <xdr:sp>
      <xdr:nvSpPr>
        <xdr:cNvPr id="232" name="Line 35"/>
        <xdr:cNvSpPr>
          <a:spLocks/>
        </xdr:cNvSpPr>
      </xdr:nvSpPr>
      <xdr:spPr>
        <a:xfrm flipV="1">
          <a:off x="1045845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23</xdr:row>
      <xdr:rowOff>0</xdr:rowOff>
    </xdr:from>
    <xdr:to>
      <xdr:col>31</xdr:col>
      <xdr:colOff>0</xdr:colOff>
      <xdr:row>25</xdr:row>
      <xdr:rowOff>9525</xdr:rowOff>
    </xdr:to>
    <xdr:sp>
      <xdr:nvSpPr>
        <xdr:cNvPr id="233" name="Line 35"/>
        <xdr:cNvSpPr>
          <a:spLocks/>
        </xdr:cNvSpPr>
      </xdr:nvSpPr>
      <xdr:spPr>
        <a:xfrm flipV="1">
          <a:off x="1045845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25</xdr:row>
      <xdr:rowOff>0</xdr:rowOff>
    </xdr:from>
    <xdr:to>
      <xdr:col>31</xdr:col>
      <xdr:colOff>0</xdr:colOff>
      <xdr:row>27</xdr:row>
      <xdr:rowOff>9525</xdr:rowOff>
    </xdr:to>
    <xdr:sp>
      <xdr:nvSpPr>
        <xdr:cNvPr id="234" name="Line 35"/>
        <xdr:cNvSpPr>
          <a:spLocks/>
        </xdr:cNvSpPr>
      </xdr:nvSpPr>
      <xdr:spPr>
        <a:xfrm flipV="1">
          <a:off x="1045845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27</xdr:row>
      <xdr:rowOff>0</xdr:rowOff>
    </xdr:from>
    <xdr:to>
      <xdr:col>31</xdr:col>
      <xdr:colOff>0</xdr:colOff>
      <xdr:row>29</xdr:row>
      <xdr:rowOff>9525</xdr:rowOff>
    </xdr:to>
    <xdr:sp>
      <xdr:nvSpPr>
        <xdr:cNvPr id="235" name="Line 35"/>
        <xdr:cNvSpPr>
          <a:spLocks/>
        </xdr:cNvSpPr>
      </xdr:nvSpPr>
      <xdr:spPr>
        <a:xfrm flipV="1">
          <a:off x="1045845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29</xdr:row>
      <xdr:rowOff>0</xdr:rowOff>
    </xdr:from>
    <xdr:to>
      <xdr:col>31</xdr:col>
      <xdr:colOff>0</xdr:colOff>
      <xdr:row>31</xdr:row>
      <xdr:rowOff>9525</xdr:rowOff>
    </xdr:to>
    <xdr:sp>
      <xdr:nvSpPr>
        <xdr:cNvPr id="236" name="Line 35"/>
        <xdr:cNvSpPr>
          <a:spLocks/>
        </xdr:cNvSpPr>
      </xdr:nvSpPr>
      <xdr:spPr>
        <a:xfrm flipV="1">
          <a:off x="1045845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31</xdr:col>
      <xdr:colOff>0</xdr:colOff>
      <xdr:row>33</xdr:row>
      <xdr:rowOff>9525</xdr:rowOff>
    </xdr:to>
    <xdr:sp>
      <xdr:nvSpPr>
        <xdr:cNvPr id="237" name="Line 35"/>
        <xdr:cNvSpPr>
          <a:spLocks/>
        </xdr:cNvSpPr>
      </xdr:nvSpPr>
      <xdr:spPr>
        <a:xfrm flipV="1">
          <a:off x="1045845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31</xdr:col>
      <xdr:colOff>0</xdr:colOff>
      <xdr:row>11</xdr:row>
      <xdr:rowOff>9525</xdr:rowOff>
    </xdr:to>
    <xdr:sp>
      <xdr:nvSpPr>
        <xdr:cNvPr id="238" name="Line 35"/>
        <xdr:cNvSpPr>
          <a:spLocks/>
        </xdr:cNvSpPr>
      </xdr:nvSpPr>
      <xdr:spPr>
        <a:xfrm flipV="1">
          <a:off x="1045845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11</xdr:row>
      <xdr:rowOff>0</xdr:rowOff>
    </xdr:from>
    <xdr:to>
      <xdr:col>31</xdr:col>
      <xdr:colOff>0</xdr:colOff>
      <xdr:row>13</xdr:row>
      <xdr:rowOff>9525</xdr:rowOff>
    </xdr:to>
    <xdr:sp>
      <xdr:nvSpPr>
        <xdr:cNvPr id="239" name="Line 35"/>
        <xdr:cNvSpPr>
          <a:spLocks/>
        </xdr:cNvSpPr>
      </xdr:nvSpPr>
      <xdr:spPr>
        <a:xfrm flipV="1">
          <a:off x="1045845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13</xdr:row>
      <xdr:rowOff>0</xdr:rowOff>
    </xdr:from>
    <xdr:to>
      <xdr:col>31</xdr:col>
      <xdr:colOff>0</xdr:colOff>
      <xdr:row>15</xdr:row>
      <xdr:rowOff>9525</xdr:rowOff>
    </xdr:to>
    <xdr:sp>
      <xdr:nvSpPr>
        <xdr:cNvPr id="240" name="Line 35"/>
        <xdr:cNvSpPr>
          <a:spLocks/>
        </xdr:cNvSpPr>
      </xdr:nvSpPr>
      <xdr:spPr>
        <a:xfrm flipV="1">
          <a:off x="1045845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15</xdr:row>
      <xdr:rowOff>0</xdr:rowOff>
    </xdr:from>
    <xdr:to>
      <xdr:col>31</xdr:col>
      <xdr:colOff>0</xdr:colOff>
      <xdr:row>17</xdr:row>
      <xdr:rowOff>9525</xdr:rowOff>
    </xdr:to>
    <xdr:sp>
      <xdr:nvSpPr>
        <xdr:cNvPr id="241" name="Line 35"/>
        <xdr:cNvSpPr>
          <a:spLocks/>
        </xdr:cNvSpPr>
      </xdr:nvSpPr>
      <xdr:spPr>
        <a:xfrm flipV="1">
          <a:off x="1045845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17</xdr:row>
      <xdr:rowOff>0</xdr:rowOff>
    </xdr:from>
    <xdr:to>
      <xdr:col>31</xdr:col>
      <xdr:colOff>0</xdr:colOff>
      <xdr:row>19</xdr:row>
      <xdr:rowOff>9525</xdr:rowOff>
    </xdr:to>
    <xdr:sp>
      <xdr:nvSpPr>
        <xdr:cNvPr id="242" name="Line 35"/>
        <xdr:cNvSpPr>
          <a:spLocks/>
        </xdr:cNvSpPr>
      </xdr:nvSpPr>
      <xdr:spPr>
        <a:xfrm flipV="1">
          <a:off x="1045845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19</xdr:row>
      <xdr:rowOff>0</xdr:rowOff>
    </xdr:from>
    <xdr:to>
      <xdr:col>31</xdr:col>
      <xdr:colOff>0</xdr:colOff>
      <xdr:row>21</xdr:row>
      <xdr:rowOff>9525</xdr:rowOff>
    </xdr:to>
    <xdr:sp>
      <xdr:nvSpPr>
        <xdr:cNvPr id="243" name="Line 35"/>
        <xdr:cNvSpPr>
          <a:spLocks/>
        </xdr:cNvSpPr>
      </xdr:nvSpPr>
      <xdr:spPr>
        <a:xfrm flipV="1">
          <a:off x="1045845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21</xdr:row>
      <xdr:rowOff>0</xdr:rowOff>
    </xdr:from>
    <xdr:to>
      <xdr:col>31</xdr:col>
      <xdr:colOff>0</xdr:colOff>
      <xdr:row>23</xdr:row>
      <xdr:rowOff>9525</xdr:rowOff>
    </xdr:to>
    <xdr:sp>
      <xdr:nvSpPr>
        <xdr:cNvPr id="244" name="Line 35"/>
        <xdr:cNvSpPr>
          <a:spLocks/>
        </xdr:cNvSpPr>
      </xdr:nvSpPr>
      <xdr:spPr>
        <a:xfrm flipV="1">
          <a:off x="1045845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23</xdr:row>
      <xdr:rowOff>0</xdr:rowOff>
    </xdr:from>
    <xdr:to>
      <xdr:col>31</xdr:col>
      <xdr:colOff>0</xdr:colOff>
      <xdr:row>25</xdr:row>
      <xdr:rowOff>9525</xdr:rowOff>
    </xdr:to>
    <xdr:sp>
      <xdr:nvSpPr>
        <xdr:cNvPr id="245" name="Line 35"/>
        <xdr:cNvSpPr>
          <a:spLocks/>
        </xdr:cNvSpPr>
      </xdr:nvSpPr>
      <xdr:spPr>
        <a:xfrm flipV="1">
          <a:off x="1045845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25</xdr:row>
      <xdr:rowOff>0</xdr:rowOff>
    </xdr:from>
    <xdr:to>
      <xdr:col>31</xdr:col>
      <xdr:colOff>0</xdr:colOff>
      <xdr:row>27</xdr:row>
      <xdr:rowOff>9525</xdr:rowOff>
    </xdr:to>
    <xdr:sp>
      <xdr:nvSpPr>
        <xdr:cNvPr id="246" name="Line 35"/>
        <xdr:cNvSpPr>
          <a:spLocks/>
        </xdr:cNvSpPr>
      </xdr:nvSpPr>
      <xdr:spPr>
        <a:xfrm flipV="1">
          <a:off x="1045845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27</xdr:row>
      <xdr:rowOff>0</xdr:rowOff>
    </xdr:from>
    <xdr:to>
      <xdr:col>31</xdr:col>
      <xdr:colOff>0</xdr:colOff>
      <xdr:row>29</xdr:row>
      <xdr:rowOff>9525</xdr:rowOff>
    </xdr:to>
    <xdr:sp>
      <xdr:nvSpPr>
        <xdr:cNvPr id="247" name="Line 35"/>
        <xdr:cNvSpPr>
          <a:spLocks/>
        </xdr:cNvSpPr>
      </xdr:nvSpPr>
      <xdr:spPr>
        <a:xfrm flipV="1">
          <a:off x="1045845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29</xdr:row>
      <xdr:rowOff>0</xdr:rowOff>
    </xdr:from>
    <xdr:to>
      <xdr:col>31</xdr:col>
      <xdr:colOff>0</xdr:colOff>
      <xdr:row>31</xdr:row>
      <xdr:rowOff>9525</xdr:rowOff>
    </xdr:to>
    <xdr:sp>
      <xdr:nvSpPr>
        <xdr:cNvPr id="248" name="Line 35"/>
        <xdr:cNvSpPr>
          <a:spLocks/>
        </xdr:cNvSpPr>
      </xdr:nvSpPr>
      <xdr:spPr>
        <a:xfrm flipV="1">
          <a:off x="1045845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31</xdr:col>
      <xdr:colOff>0</xdr:colOff>
      <xdr:row>33</xdr:row>
      <xdr:rowOff>9525</xdr:rowOff>
    </xdr:to>
    <xdr:sp>
      <xdr:nvSpPr>
        <xdr:cNvPr id="249" name="Line 35"/>
        <xdr:cNvSpPr>
          <a:spLocks/>
        </xdr:cNvSpPr>
      </xdr:nvSpPr>
      <xdr:spPr>
        <a:xfrm flipV="1">
          <a:off x="1045845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33</xdr:row>
      <xdr:rowOff>0</xdr:rowOff>
    </xdr:from>
    <xdr:to>
      <xdr:col>31</xdr:col>
      <xdr:colOff>0</xdr:colOff>
      <xdr:row>35</xdr:row>
      <xdr:rowOff>9525</xdr:rowOff>
    </xdr:to>
    <xdr:sp>
      <xdr:nvSpPr>
        <xdr:cNvPr id="250" name="Line 35"/>
        <xdr:cNvSpPr>
          <a:spLocks/>
        </xdr:cNvSpPr>
      </xdr:nvSpPr>
      <xdr:spPr>
        <a:xfrm flipV="1">
          <a:off x="10458450" y="7391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32</xdr:row>
      <xdr:rowOff>219075</xdr:rowOff>
    </xdr:from>
    <xdr:to>
      <xdr:col>31</xdr:col>
      <xdr:colOff>0</xdr:colOff>
      <xdr:row>35</xdr:row>
      <xdr:rowOff>0</xdr:rowOff>
    </xdr:to>
    <xdr:sp>
      <xdr:nvSpPr>
        <xdr:cNvPr id="251" name="Line 38"/>
        <xdr:cNvSpPr>
          <a:spLocks/>
        </xdr:cNvSpPr>
      </xdr:nvSpPr>
      <xdr:spPr>
        <a:xfrm flipV="1">
          <a:off x="10458450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31</xdr:col>
      <xdr:colOff>0</xdr:colOff>
      <xdr:row>11</xdr:row>
      <xdr:rowOff>9525</xdr:rowOff>
    </xdr:to>
    <xdr:sp>
      <xdr:nvSpPr>
        <xdr:cNvPr id="252" name="Line 35"/>
        <xdr:cNvSpPr>
          <a:spLocks/>
        </xdr:cNvSpPr>
      </xdr:nvSpPr>
      <xdr:spPr>
        <a:xfrm flipV="1">
          <a:off x="1045845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11</xdr:row>
      <xdr:rowOff>0</xdr:rowOff>
    </xdr:from>
    <xdr:to>
      <xdr:col>31</xdr:col>
      <xdr:colOff>0</xdr:colOff>
      <xdr:row>13</xdr:row>
      <xdr:rowOff>9525</xdr:rowOff>
    </xdr:to>
    <xdr:sp>
      <xdr:nvSpPr>
        <xdr:cNvPr id="253" name="Line 35"/>
        <xdr:cNvSpPr>
          <a:spLocks/>
        </xdr:cNvSpPr>
      </xdr:nvSpPr>
      <xdr:spPr>
        <a:xfrm flipV="1">
          <a:off x="1045845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13</xdr:row>
      <xdr:rowOff>0</xdr:rowOff>
    </xdr:from>
    <xdr:to>
      <xdr:col>31</xdr:col>
      <xdr:colOff>0</xdr:colOff>
      <xdr:row>15</xdr:row>
      <xdr:rowOff>9525</xdr:rowOff>
    </xdr:to>
    <xdr:sp>
      <xdr:nvSpPr>
        <xdr:cNvPr id="254" name="Line 35"/>
        <xdr:cNvSpPr>
          <a:spLocks/>
        </xdr:cNvSpPr>
      </xdr:nvSpPr>
      <xdr:spPr>
        <a:xfrm flipV="1">
          <a:off x="1045845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15</xdr:row>
      <xdr:rowOff>0</xdr:rowOff>
    </xdr:from>
    <xdr:to>
      <xdr:col>31</xdr:col>
      <xdr:colOff>0</xdr:colOff>
      <xdr:row>17</xdr:row>
      <xdr:rowOff>9525</xdr:rowOff>
    </xdr:to>
    <xdr:sp>
      <xdr:nvSpPr>
        <xdr:cNvPr id="255" name="Line 35"/>
        <xdr:cNvSpPr>
          <a:spLocks/>
        </xdr:cNvSpPr>
      </xdr:nvSpPr>
      <xdr:spPr>
        <a:xfrm flipV="1">
          <a:off x="1045845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17</xdr:row>
      <xdr:rowOff>0</xdr:rowOff>
    </xdr:from>
    <xdr:to>
      <xdr:col>31</xdr:col>
      <xdr:colOff>0</xdr:colOff>
      <xdr:row>19</xdr:row>
      <xdr:rowOff>9525</xdr:rowOff>
    </xdr:to>
    <xdr:sp>
      <xdr:nvSpPr>
        <xdr:cNvPr id="256" name="Line 35"/>
        <xdr:cNvSpPr>
          <a:spLocks/>
        </xdr:cNvSpPr>
      </xdr:nvSpPr>
      <xdr:spPr>
        <a:xfrm flipV="1">
          <a:off x="1045845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19</xdr:row>
      <xdr:rowOff>0</xdr:rowOff>
    </xdr:from>
    <xdr:to>
      <xdr:col>31</xdr:col>
      <xdr:colOff>0</xdr:colOff>
      <xdr:row>21</xdr:row>
      <xdr:rowOff>9525</xdr:rowOff>
    </xdr:to>
    <xdr:sp>
      <xdr:nvSpPr>
        <xdr:cNvPr id="257" name="Line 35"/>
        <xdr:cNvSpPr>
          <a:spLocks/>
        </xdr:cNvSpPr>
      </xdr:nvSpPr>
      <xdr:spPr>
        <a:xfrm flipV="1">
          <a:off x="1045845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21</xdr:row>
      <xdr:rowOff>0</xdr:rowOff>
    </xdr:from>
    <xdr:to>
      <xdr:col>31</xdr:col>
      <xdr:colOff>0</xdr:colOff>
      <xdr:row>23</xdr:row>
      <xdr:rowOff>9525</xdr:rowOff>
    </xdr:to>
    <xdr:sp>
      <xdr:nvSpPr>
        <xdr:cNvPr id="258" name="Line 35"/>
        <xdr:cNvSpPr>
          <a:spLocks/>
        </xdr:cNvSpPr>
      </xdr:nvSpPr>
      <xdr:spPr>
        <a:xfrm flipV="1">
          <a:off x="1045845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23</xdr:row>
      <xdr:rowOff>0</xdr:rowOff>
    </xdr:from>
    <xdr:to>
      <xdr:col>31</xdr:col>
      <xdr:colOff>0</xdr:colOff>
      <xdr:row>25</xdr:row>
      <xdr:rowOff>9525</xdr:rowOff>
    </xdr:to>
    <xdr:sp>
      <xdr:nvSpPr>
        <xdr:cNvPr id="259" name="Line 35"/>
        <xdr:cNvSpPr>
          <a:spLocks/>
        </xdr:cNvSpPr>
      </xdr:nvSpPr>
      <xdr:spPr>
        <a:xfrm flipV="1">
          <a:off x="1045845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25</xdr:row>
      <xdr:rowOff>0</xdr:rowOff>
    </xdr:from>
    <xdr:to>
      <xdr:col>31</xdr:col>
      <xdr:colOff>0</xdr:colOff>
      <xdr:row>27</xdr:row>
      <xdr:rowOff>9525</xdr:rowOff>
    </xdr:to>
    <xdr:sp>
      <xdr:nvSpPr>
        <xdr:cNvPr id="260" name="Line 35"/>
        <xdr:cNvSpPr>
          <a:spLocks/>
        </xdr:cNvSpPr>
      </xdr:nvSpPr>
      <xdr:spPr>
        <a:xfrm flipV="1">
          <a:off x="1045845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27</xdr:row>
      <xdr:rowOff>0</xdr:rowOff>
    </xdr:from>
    <xdr:to>
      <xdr:col>31</xdr:col>
      <xdr:colOff>0</xdr:colOff>
      <xdr:row>29</xdr:row>
      <xdr:rowOff>9525</xdr:rowOff>
    </xdr:to>
    <xdr:sp>
      <xdr:nvSpPr>
        <xdr:cNvPr id="261" name="Line 35"/>
        <xdr:cNvSpPr>
          <a:spLocks/>
        </xdr:cNvSpPr>
      </xdr:nvSpPr>
      <xdr:spPr>
        <a:xfrm flipV="1">
          <a:off x="1045845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29</xdr:row>
      <xdr:rowOff>0</xdr:rowOff>
    </xdr:from>
    <xdr:to>
      <xdr:col>31</xdr:col>
      <xdr:colOff>0</xdr:colOff>
      <xdr:row>31</xdr:row>
      <xdr:rowOff>9525</xdr:rowOff>
    </xdr:to>
    <xdr:sp>
      <xdr:nvSpPr>
        <xdr:cNvPr id="262" name="Line 35"/>
        <xdr:cNvSpPr>
          <a:spLocks/>
        </xdr:cNvSpPr>
      </xdr:nvSpPr>
      <xdr:spPr>
        <a:xfrm flipV="1">
          <a:off x="1045845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31</xdr:col>
      <xdr:colOff>0</xdr:colOff>
      <xdr:row>33</xdr:row>
      <xdr:rowOff>9525</xdr:rowOff>
    </xdr:to>
    <xdr:sp>
      <xdr:nvSpPr>
        <xdr:cNvPr id="263" name="Line 35"/>
        <xdr:cNvSpPr>
          <a:spLocks/>
        </xdr:cNvSpPr>
      </xdr:nvSpPr>
      <xdr:spPr>
        <a:xfrm flipV="1">
          <a:off x="1045845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0</xdr:row>
      <xdr:rowOff>85725</xdr:rowOff>
    </xdr:from>
    <xdr:to>
      <xdr:col>3</xdr:col>
      <xdr:colOff>200025</xdr:colOff>
      <xdr:row>6</xdr:row>
      <xdr:rowOff>76200</xdr:rowOff>
    </xdr:to>
    <xdr:pic>
      <xdr:nvPicPr>
        <xdr:cNvPr id="264" name="Image 266" descr="C:\Users\Utilisateur\Desktop\unnam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13049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35</xdr:row>
      <xdr:rowOff>0</xdr:rowOff>
    </xdr:from>
    <xdr:to>
      <xdr:col>17</xdr:col>
      <xdr:colOff>9525</xdr:colOff>
      <xdr:row>35</xdr:row>
      <xdr:rowOff>0</xdr:rowOff>
    </xdr:to>
    <xdr:sp>
      <xdr:nvSpPr>
        <xdr:cNvPr id="1" name="Line 33"/>
        <xdr:cNvSpPr>
          <a:spLocks/>
        </xdr:cNvSpPr>
      </xdr:nvSpPr>
      <xdr:spPr>
        <a:xfrm>
          <a:off x="6629400" y="78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295275</xdr:colOff>
      <xdr:row>33</xdr:row>
      <xdr:rowOff>0</xdr:rowOff>
    </xdr:from>
    <xdr:to>
      <xdr:col>18</xdr:col>
      <xdr:colOff>295275</xdr:colOff>
      <xdr:row>35</xdr:row>
      <xdr:rowOff>9525</xdr:rowOff>
    </xdr:to>
    <xdr:sp>
      <xdr:nvSpPr>
        <xdr:cNvPr id="2" name="Line 35"/>
        <xdr:cNvSpPr>
          <a:spLocks/>
        </xdr:cNvSpPr>
      </xdr:nvSpPr>
      <xdr:spPr>
        <a:xfrm flipV="1">
          <a:off x="6915150" y="7391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32</xdr:row>
      <xdr:rowOff>200025</xdr:rowOff>
    </xdr:from>
    <xdr:to>
      <xdr:col>20</xdr:col>
      <xdr:colOff>9525</xdr:colOff>
      <xdr:row>34</xdr:row>
      <xdr:rowOff>209550</xdr:rowOff>
    </xdr:to>
    <xdr:sp>
      <xdr:nvSpPr>
        <xdr:cNvPr id="3" name="Line 36"/>
        <xdr:cNvSpPr>
          <a:spLocks/>
        </xdr:cNvSpPr>
      </xdr:nvSpPr>
      <xdr:spPr>
        <a:xfrm flipV="1">
          <a:off x="7219950" y="73628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219075</xdr:rowOff>
    </xdr:from>
    <xdr:to>
      <xdr:col>21</xdr:col>
      <xdr:colOff>0</xdr:colOff>
      <xdr:row>35</xdr:row>
      <xdr:rowOff>0</xdr:rowOff>
    </xdr:to>
    <xdr:sp>
      <xdr:nvSpPr>
        <xdr:cNvPr id="4" name="Line 37"/>
        <xdr:cNvSpPr>
          <a:spLocks/>
        </xdr:cNvSpPr>
      </xdr:nvSpPr>
      <xdr:spPr>
        <a:xfrm flipV="1">
          <a:off x="7505700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</xdr:row>
      <xdr:rowOff>219075</xdr:rowOff>
    </xdr:from>
    <xdr:to>
      <xdr:col>30</xdr:col>
      <xdr:colOff>0</xdr:colOff>
      <xdr:row>35</xdr:row>
      <xdr:rowOff>0</xdr:rowOff>
    </xdr:to>
    <xdr:sp>
      <xdr:nvSpPr>
        <xdr:cNvPr id="5" name="Line 38"/>
        <xdr:cNvSpPr>
          <a:spLocks/>
        </xdr:cNvSpPr>
      </xdr:nvSpPr>
      <xdr:spPr>
        <a:xfrm flipV="1">
          <a:off x="10163175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32</xdr:row>
      <xdr:rowOff>219075</xdr:rowOff>
    </xdr:from>
    <xdr:to>
      <xdr:col>32</xdr:col>
      <xdr:colOff>0</xdr:colOff>
      <xdr:row>35</xdr:row>
      <xdr:rowOff>0</xdr:rowOff>
    </xdr:to>
    <xdr:sp>
      <xdr:nvSpPr>
        <xdr:cNvPr id="6" name="Line 39"/>
        <xdr:cNvSpPr>
          <a:spLocks/>
        </xdr:cNvSpPr>
      </xdr:nvSpPr>
      <xdr:spPr>
        <a:xfrm flipV="1">
          <a:off x="10753725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32</xdr:row>
      <xdr:rowOff>219075</xdr:rowOff>
    </xdr:from>
    <xdr:to>
      <xdr:col>22</xdr:col>
      <xdr:colOff>0</xdr:colOff>
      <xdr:row>35</xdr:row>
      <xdr:rowOff>0</xdr:rowOff>
    </xdr:to>
    <xdr:sp>
      <xdr:nvSpPr>
        <xdr:cNvPr id="7" name="Line 40"/>
        <xdr:cNvSpPr>
          <a:spLocks/>
        </xdr:cNvSpPr>
      </xdr:nvSpPr>
      <xdr:spPr>
        <a:xfrm flipV="1">
          <a:off x="7800975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219075</xdr:rowOff>
    </xdr:from>
    <xdr:to>
      <xdr:col>24</xdr:col>
      <xdr:colOff>0</xdr:colOff>
      <xdr:row>35</xdr:row>
      <xdr:rowOff>0</xdr:rowOff>
    </xdr:to>
    <xdr:sp>
      <xdr:nvSpPr>
        <xdr:cNvPr id="8" name="Line 41"/>
        <xdr:cNvSpPr>
          <a:spLocks/>
        </xdr:cNvSpPr>
      </xdr:nvSpPr>
      <xdr:spPr>
        <a:xfrm flipV="1">
          <a:off x="8391525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32</xdr:row>
      <xdr:rowOff>219075</xdr:rowOff>
    </xdr:from>
    <xdr:to>
      <xdr:col>26</xdr:col>
      <xdr:colOff>0</xdr:colOff>
      <xdr:row>35</xdr:row>
      <xdr:rowOff>0</xdr:rowOff>
    </xdr:to>
    <xdr:sp>
      <xdr:nvSpPr>
        <xdr:cNvPr id="9" name="Line 42"/>
        <xdr:cNvSpPr>
          <a:spLocks/>
        </xdr:cNvSpPr>
      </xdr:nvSpPr>
      <xdr:spPr>
        <a:xfrm flipV="1">
          <a:off x="8982075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32</xdr:row>
      <xdr:rowOff>219075</xdr:rowOff>
    </xdr:from>
    <xdr:to>
      <xdr:col>27</xdr:col>
      <xdr:colOff>0</xdr:colOff>
      <xdr:row>35</xdr:row>
      <xdr:rowOff>0</xdr:rowOff>
    </xdr:to>
    <xdr:sp>
      <xdr:nvSpPr>
        <xdr:cNvPr id="10" name="Line 43"/>
        <xdr:cNvSpPr>
          <a:spLocks/>
        </xdr:cNvSpPr>
      </xdr:nvSpPr>
      <xdr:spPr>
        <a:xfrm flipV="1">
          <a:off x="9277350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32</xdr:row>
      <xdr:rowOff>219075</xdr:rowOff>
    </xdr:from>
    <xdr:to>
      <xdr:col>28</xdr:col>
      <xdr:colOff>0</xdr:colOff>
      <xdr:row>35</xdr:row>
      <xdr:rowOff>0</xdr:rowOff>
    </xdr:to>
    <xdr:sp>
      <xdr:nvSpPr>
        <xdr:cNvPr id="11" name="Line 44"/>
        <xdr:cNvSpPr>
          <a:spLocks/>
        </xdr:cNvSpPr>
      </xdr:nvSpPr>
      <xdr:spPr>
        <a:xfrm flipV="1">
          <a:off x="9572625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32</xdr:row>
      <xdr:rowOff>219075</xdr:rowOff>
    </xdr:from>
    <xdr:to>
      <xdr:col>29</xdr:col>
      <xdr:colOff>0</xdr:colOff>
      <xdr:row>35</xdr:row>
      <xdr:rowOff>0</xdr:rowOff>
    </xdr:to>
    <xdr:sp>
      <xdr:nvSpPr>
        <xdr:cNvPr id="12" name="Line 45"/>
        <xdr:cNvSpPr>
          <a:spLocks/>
        </xdr:cNvSpPr>
      </xdr:nvSpPr>
      <xdr:spPr>
        <a:xfrm flipV="1">
          <a:off x="9867900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9</xdr:row>
      <xdr:rowOff>0</xdr:rowOff>
    </xdr:from>
    <xdr:to>
      <xdr:col>32</xdr:col>
      <xdr:colOff>381000</xdr:colOff>
      <xdr:row>11</xdr:row>
      <xdr:rowOff>0</xdr:rowOff>
    </xdr:to>
    <xdr:sp>
      <xdr:nvSpPr>
        <xdr:cNvPr id="13" name="Line 46"/>
        <xdr:cNvSpPr>
          <a:spLocks/>
        </xdr:cNvSpPr>
      </xdr:nvSpPr>
      <xdr:spPr>
        <a:xfrm flipV="1">
          <a:off x="11049000" y="19050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15</xdr:row>
      <xdr:rowOff>0</xdr:rowOff>
    </xdr:from>
    <xdr:to>
      <xdr:col>32</xdr:col>
      <xdr:colOff>381000</xdr:colOff>
      <xdr:row>17</xdr:row>
      <xdr:rowOff>0</xdr:rowOff>
    </xdr:to>
    <xdr:sp>
      <xdr:nvSpPr>
        <xdr:cNvPr id="14" name="Line 47"/>
        <xdr:cNvSpPr>
          <a:spLocks/>
        </xdr:cNvSpPr>
      </xdr:nvSpPr>
      <xdr:spPr>
        <a:xfrm flipV="1">
          <a:off x="11049000" y="32766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381000</xdr:colOff>
      <xdr:row>15</xdr:row>
      <xdr:rowOff>0</xdr:rowOff>
    </xdr:to>
    <xdr:sp>
      <xdr:nvSpPr>
        <xdr:cNvPr id="15" name="Line 48"/>
        <xdr:cNvSpPr>
          <a:spLocks/>
        </xdr:cNvSpPr>
      </xdr:nvSpPr>
      <xdr:spPr>
        <a:xfrm flipV="1">
          <a:off x="11049000" y="28194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381000</xdr:colOff>
      <xdr:row>13</xdr:row>
      <xdr:rowOff>0</xdr:rowOff>
    </xdr:to>
    <xdr:sp>
      <xdr:nvSpPr>
        <xdr:cNvPr id="16" name="Line 49"/>
        <xdr:cNvSpPr>
          <a:spLocks/>
        </xdr:cNvSpPr>
      </xdr:nvSpPr>
      <xdr:spPr>
        <a:xfrm flipV="1">
          <a:off x="11049000" y="23622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17</xdr:row>
      <xdr:rowOff>0</xdr:rowOff>
    </xdr:from>
    <xdr:to>
      <xdr:col>32</xdr:col>
      <xdr:colOff>381000</xdr:colOff>
      <xdr:row>19</xdr:row>
      <xdr:rowOff>0</xdr:rowOff>
    </xdr:to>
    <xdr:sp>
      <xdr:nvSpPr>
        <xdr:cNvPr id="17" name="Line 50"/>
        <xdr:cNvSpPr>
          <a:spLocks/>
        </xdr:cNvSpPr>
      </xdr:nvSpPr>
      <xdr:spPr>
        <a:xfrm flipV="1">
          <a:off x="11049000" y="37338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19</xdr:row>
      <xdr:rowOff>0</xdr:rowOff>
    </xdr:from>
    <xdr:to>
      <xdr:col>32</xdr:col>
      <xdr:colOff>381000</xdr:colOff>
      <xdr:row>21</xdr:row>
      <xdr:rowOff>0</xdr:rowOff>
    </xdr:to>
    <xdr:sp>
      <xdr:nvSpPr>
        <xdr:cNvPr id="18" name="Line 51"/>
        <xdr:cNvSpPr>
          <a:spLocks/>
        </xdr:cNvSpPr>
      </xdr:nvSpPr>
      <xdr:spPr>
        <a:xfrm flipV="1">
          <a:off x="11049000" y="41910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21</xdr:row>
      <xdr:rowOff>0</xdr:rowOff>
    </xdr:from>
    <xdr:to>
      <xdr:col>32</xdr:col>
      <xdr:colOff>381000</xdr:colOff>
      <xdr:row>23</xdr:row>
      <xdr:rowOff>0</xdr:rowOff>
    </xdr:to>
    <xdr:sp>
      <xdr:nvSpPr>
        <xdr:cNvPr id="19" name="Line 52"/>
        <xdr:cNvSpPr>
          <a:spLocks/>
        </xdr:cNvSpPr>
      </xdr:nvSpPr>
      <xdr:spPr>
        <a:xfrm flipV="1">
          <a:off x="11049000" y="46482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23</xdr:row>
      <xdr:rowOff>0</xdr:rowOff>
    </xdr:from>
    <xdr:to>
      <xdr:col>32</xdr:col>
      <xdr:colOff>381000</xdr:colOff>
      <xdr:row>25</xdr:row>
      <xdr:rowOff>0</xdr:rowOff>
    </xdr:to>
    <xdr:sp>
      <xdr:nvSpPr>
        <xdr:cNvPr id="20" name="Line 53"/>
        <xdr:cNvSpPr>
          <a:spLocks/>
        </xdr:cNvSpPr>
      </xdr:nvSpPr>
      <xdr:spPr>
        <a:xfrm flipV="1">
          <a:off x="11049000" y="51054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381000</xdr:colOff>
      <xdr:row>27</xdr:row>
      <xdr:rowOff>0</xdr:rowOff>
    </xdr:to>
    <xdr:sp>
      <xdr:nvSpPr>
        <xdr:cNvPr id="21" name="Line 54"/>
        <xdr:cNvSpPr>
          <a:spLocks/>
        </xdr:cNvSpPr>
      </xdr:nvSpPr>
      <xdr:spPr>
        <a:xfrm flipV="1">
          <a:off x="11049000" y="55626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381000</xdr:colOff>
      <xdr:row>29</xdr:row>
      <xdr:rowOff>0</xdr:rowOff>
    </xdr:to>
    <xdr:sp>
      <xdr:nvSpPr>
        <xdr:cNvPr id="22" name="Line 55"/>
        <xdr:cNvSpPr>
          <a:spLocks/>
        </xdr:cNvSpPr>
      </xdr:nvSpPr>
      <xdr:spPr>
        <a:xfrm flipV="1">
          <a:off x="11049000" y="60198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29</xdr:row>
      <xdr:rowOff>0</xdr:rowOff>
    </xdr:from>
    <xdr:to>
      <xdr:col>32</xdr:col>
      <xdr:colOff>381000</xdr:colOff>
      <xdr:row>31</xdr:row>
      <xdr:rowOff>0</xdr:rowOff>
    </xdr:to>
    <xdr:sp>
      <xdr:nvSpPr>
        <xdr:cNvPr id="23" name="Line 56"/>
        <xdr:cNvSpPr>
          <a:spLocks/>
        </xdr:cNvSpPr>
      </xdr:nvSpPr>
      <xdr:spPr>
        <a:xfrm flipV="1">
          <a:off x="11049000" y="64770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31</xdr:row>
      <xdr:rowOff>0</xdr:rowOff>
    </xdr:from>
    <xdr:to>
      <xdr:col>32</xdr:col>
      <xdr:colOff>381000</xdr:colOff>
      <xdr:row>33</xdr:row>
      <xdr:rowOff>0</xdr:rowOff>
    </xdr:to>
    <xdr:sp>
      <xdr:nvSpPr>
        <xdr:cNvPr id="24" name="Line 57"/>
        <xdr:cNvSpPr>
          <a:spLocks/>
        </xdr:cNvSpPr>
      </xdr:nvSpPr>
      <xdr:spPr>
        <a:xfrm flipV="1">
          <a:off x="11049000" y="69342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381000</xdr:colOff>
      <xdr:row>35</xdr:row>
      <xdr:rowOff>0</xdr:rowOff>
    </xdr:to>
    <xdr:sp>
      <xdr:nvSpPr>
        <xdr:cNvPr id="25" name="Line 58"/>
        <xdr:cNvSpPr>
          <a:spLocks/>
        </xdr:cNvSpPr>
      </xdr:nvSpPr>
      <xdr:spPr>
        <a:xfrm flipV="1">
          <a:off x="11049000" y="73914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8</xdr:row>
      <xdr:rowOff>0</xdr:rowOff>
    </xdr:from>
    <xdr:to>
      <xdr:col>33</xdr:col>
      <xdr:colOff>104775</xdr:colOff>
      <xdr:row>9</xdr:row>
      <xdr:rowOff>76200</xdr:rowOff>
    </xdr:to>
    <xdr:sp>
      <xdr:nvSpPr>
        <xdr:cNvPr id="26" name="Line 59"/>
        <xdr:cNvSpPr>
          <a:spLocks/>
        </xdr:cNvSpPr>
      </xdr:nvSpPr>
      <xdr:spPr>
        <a:xfrm flipH="1">
          <a:off x="11249025" y="1685925"/>
          <a:ext cx="285750" cy="295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295275</xdr:colOff>
      <xdr:row>10</xdr:row>
      <xdr:rowOff>152400</xdr:rowOff>
    </xdr:from>
    <xdr:to>
      <xdr:col>33</xdr:col>
      <xdr:colOff>104775</xdr:colOff>
      <xdr:row>11</xdr:row>
      <xdr:rowOff>152400</xdr:rowOff>
    </xdr:to>
    <xdr:sp>
      <xdr:nvSpPr>
        <xdr:cNvPr id="27" name="Line 60"/>
        <xdr:cNvSpPr>
          <a:spLocks/>
        </xdr:cNvSpPr>
      </xdr:nvSpPr>
      <xdr:spPr>
        <a:xfrm flipH="1" flipV="1">
          <a:off x="11344275" y="2286000"/>
          <a:ext cx="190500" cy="2286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38100</xdr:colOff>
      <xdr:row>2</xdr:row>
      <xdr:rowOff>28575</xdr:rowOff>
    </xdr:from>
    <xdr:to>
      <xdr:col>33</xdr:col>
      <xdr:colOff>238125</xdr:colOff>
      <xdr:row>8</xdr:row>
      <xdr:rowOff>38100</xdr:rowOff>
    </xdr:to>
    <xdr:sp>
      <xdr:nvSpPr>
        <xdr:cNvPr id="28" name="Text Box 61"/>
        <xdr:cNvSpPr txBox="1">
          <a:spLocks noChangeArrowheads="1"/>
        </xdr:cNvSpPr>
      </xdr:nvSpPr>
      <xdr:spPr>
        <a:xfrm>
          <a:off x="11468100" y="523875"/>
          <a:ext cx="200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22860" anchor="ctr" vert="vert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Nb de jeux de 20</a:t>
          </a:r>
        </a:p>
      </xdr:txBody>
    </xdr:sp>
    <xdr:clientData/>
  </xdr:twoCellAnchor>
  <xdr:twoCellAnchor>
    <xdr:from>
      <xdr:col>33</xdr:col>
      <xdr:colOff>9525</xdr:colOff>
      <xdr:row>11</xdr:row>
      <xdr:rowOff>123825</xdr:rowOff>
    </xdr:from>
    <xdr:to>
      <xdr:col>33</xdr:col>
      <xdr:colOff>228600</xdr:colOff>
      <xdr:row>16</xdr:row>
      <xdr:rowOff>171450</xdr:rowOff>
    </xdr:to>
    <xdr:sp>
      <xdr:nvSpPr>
        <xdr:cNvPr id="29" name="Text Box 62"/>
        <xdr:cNvSpPr txBox="1">
          <a:spLocks noChangeArrowheads="1"/>
        </xdr:cNvSpPr>
      </xdr:nvSpPr>
      <xdr:spPr>
        <a:xfrm>
          <a:off x="11439525" y="2486025"/>
          <a:ext cx="2190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22860" anchor="ctr" vert="vert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Nb de jeux de 10</a:t>
          </a:r>
        </a:p>
      </xdr:txBody>
    </xdr:sp>
    <xdr:clientData/>
  </xdr:twoCellAnchor>
  <xdr:twoCellAnchor>
    <xdr:from>
      <xdr:col>12</xdr:col>
      <xdr:colOff>142875</xdr:colOff>
      <xdr:row>35</xdr:row>
      <xdr:rowOff>9525</xdr:rowOff>
    </xdr:from>
    <xdr:to>
      <xdr:col>16</xdr:col>
      <xdr:colOff>152400</xdr:colOff>
      <xdr:row>35</xdr:row>
      <xdr:rowOff>219075</xdr:rowOff>
    </xdr:to>
    <xdr:sp>
      <xdr:nvSpPr>
        <xdr:cNvPr id="30" name="Text Box 64"/>
        <xdr:cNvSpPr txBox="1">
          <a:spLocks noChangeArrowheads="1"/>
        </xdr:cNvSpPr>
      </xdr:nvSpPr>
      <xdr:spPr>
        <a:xfrm>
          <a:off x="5286375" y="7858125"/>
          <a:ext cx="11906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22860" anchor="ctr"/>
        <a:p>
          <a:pPr algn="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Nb de jeux de 20</a:t>
          </a:r>
        </a:p>
      </xdr:txBody>
    </xdr:sp>
    <xdr:clientData/>
  </xdr:twoCellAnchor>
  <xdr:twoCellAnchor>
    <xdr:from>
      <xdr:col>16</xdr:col>
      <xdr:colOff>161925</xdr:colOff>
      <xdr:row>34</xdr:row>
      <xdr:rowOff>104775</xdr:rowOff>
    </xdr:from>
    <xdr:to>
      <xdr:col>17</xdr:col>
      <xdr:colOff>38100</xdr:colOff>
      <xdr:row>35</xdr:row>
      <xdr:rowOff>114300</xdr:rowOff>
    </xdr:to>
    <xdr:sp>
      <xdr:nvSpPr>
        <xdr:cNvPr id="31" name="Line 65"/>
        <xdr:cNvSpPr>
          <a:spLocks/>
        </xdr:cNvSpPr>
      </xdr:nvSpPr>
      <xdr:spPr>
        <a:xfrm flipV="1">
          <a:off x="6486525" y="7724775"/>
          <a:ext cx="171450" cy="2381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142875</xdr:colOff>
      <xdr:row>35</xdr:row>
      <xdr:rowOff>9525</xdr:rowOff>
    </xdr:from>
    <xdr:to>
      <xdr:col>21</xdr:col>
      <xdr:colOff>285750</xdr:colOff>
      <xdr:row>35</xdr:row>
      <xdr:rowOff>200025</xdr:rowOff>
    </xdr:to>
    <xdr:sp>
      <xdr:nvSpPr>
        <xdr:cNvPr id="32" name="Text Box 66"/>
        <xdr:cNvSpPr txBox="1">
          <a:spLocks noChangeArrowheads="1"/>
        </xdr:cNvSpPr>
      </xdr:nvSpPr>
      <xdr:spPr>
        <a:xfrm>
          <a:off x="7058025" y="7858125"/>
          <a:ext cx="10287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Nb de jeux de 10</a:t>
          </a:r>
        </a:p>
      </xdr:txBody>
    </xdr:sp>
    <xdr:clientData/>
  </xdr:twoCellAnchor>
  <xdr:twoCellAnchor>
    <xdr:from>
      <xdr:col>17</xdr:col>
      <xdr:colOff>266700</xdr:colOff>
      <xdr:row>34</xdr:row>
      <xdr:rowOff>180975</xdr:rowOff>
    </xdr:from>
    <xdr:to>
      <xdr:col>18</xdr:col>
      <xdr:colOff>114300</xdr:colOff>
      <xdr:row>35</xdr:row>
      <xdr:rowOff>114300</xdr:rowOff>
    </xdr:to>
    <xdr:sp>
      <xdr:nvSpPr>
        <xdr:cNvPr id="33" name="Line 67"/>
        <xdr:cNvSpPr>
          <a:spLocks/>
        </xdr:cNvSpPr>
      </xdr:nvSpPr>
      <xdr:spPr>
        <a:xfrm flipH="1" flipV="1">
          <a:off x="6886575" y="7800975"/>
          <a:ext cx="142875" cy="1619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35</xdr:row>
      <xdr:rowOff>0</xdr:rowOff>
    </xdr:from>
    <xdr:to>
      <xdr:col>32</xdr:col>
      <xdr:colOff>381000</xdr:colOff>
      <xdr:row>37</xdr:row>
      <xdr:rowOff>0</xdr:rowOff>
    </xdr:to>
    <xdr:sp>
      <xdr:nvSpPr>
        <xdr:cNvPr id="34" name="Line 68"/>
        <xdr:cNvSpPr>
          <a:spLocks/>
        </xdr:cNvSpPr>
      </xdr:nvSpPr>
      <xdr:spPr>
        <a:xfrm flipV="1">
          <a:off x="11049000" y="78486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35</xdr:row>
      <xdr:rowOff>0</xdr:rowOff>
    </xdr:from>
    <xdr:to>
      <xdr:col>32</xdr:col>
      <xdr:colOff>381000</xdr:colOff>
      <xdr:row>37</xdr:row>
      <xdr:rowOff>0</xdr:rowOff>
    </xdr:to>
    <xdr:sp>
      <xdr:nvSpPr>
        <xdr:cNvPr id="35" name="Line 69"/>
        <xdr:cNvSpPr>
          <a:spLocks/>
        </xdr:cNvSpPr>
      </xdr:nvSpPr>
      <xdr:spPr>
        <a:xfrm flipV="1">
          <a:off x="11049000" y="78486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381000</xdr:colOff>
      <xdr:row>35</xdr:row>
      <xdr:rowOff>0</xdr:rowOff>
    </xdr:to>
    <xdr:sp>
      <xdr:nvSpPr>
        <xdr:cNvPr id="36" name="Line 71"/>
        <xdr:cNvSpPr>
          <a:spLocks/>
        </xdr:cNvSpPr>
      </xdr:nvSpPr>
      <xdr:spPr>
        <a:xfrm flipV="1">
          <a:off x="11049000" y="73914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381000</xdr:colOff>
      <xdr:row>35</xdr:row>
      <xdr:rowOff>0</xdr:rowOff>
    </xdr:to>
    <xdr:sp>
      <xdr:nvSpPr>
        <xdr:cNvPr id="37" name="Line 72"/>
        <xdr:cNvSpPr>
          <a:spLocks/>
        </xdr:cNvSpPr>
      </xdr:nvSpPr>
      <xdr:spPr>
        <a:xfrm flipV="1">
          <a:off x="11049000" y="73914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33</xdr:col>
      <xdr:colOff>0</xdr:colOff>
      <xdr:row>35</xdr:row>
      <xdr:rowOff>0</xdr:rowOff>
    </xdr:to>
    <xdr:sp>
      <xdr:nvSpPr>
        <xdr:cNvPr id="38" name="Line 73"/>
        <xdr:cNvSpPr>
          <a:spLocks/>
        </xdr:cNvSpPr>
      </xdr:nvSpPr>
      <xdr:spPr>
        <a:xfrm flipV="1">
          <a:off x="11049000" y="73914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32</xdr:row>
      <xdr:rowOff>219075</xdr:rowOff>
    </xdr:from>
    <xdr:to>
      <xdr:col>23</xdr:col>
      <xdr:colOff>0</xdr:colOff>
      <xdr:row>35</xdr:row>
      <xdr:rowOff>0</xdr:rowOff>
    </xdr:to>
    <xdr:sp>
      <xdr:nvSpPr>
        <xdr:cNvPr id="39" name="Line 74"/>
        <xdr:cNvSpPr>
          <a:spLocks/>
        </xdr:cNvSpPr>
      </xdr:nvSpPr>
      <xdr:spPr>
        <a:xfrm flipV="1">
          <a:off x="8096250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33</xdr:row>
      <xdr:rowOff>0</xdr:rowOff>
    </xdr:from>
    <xdr:to>
      <xdr:col>24</xdr:col>
      <xdr:colOff>0</xdr:colOff>
      <xdr:row>35</xdr:row>
      <xdr:rowOff>9525</xdr:rowOff>
    </xdr:to>
    <xdr:sp>
      <xdr:nvSpPr>
        <xdr:cNvPr id="40" name="Line 76"/>
        <xdr:cNvSpPr>
          <a:spLocks/>
        </xdr:cNvSpPr>
      </xdr:nvSpPr>
      <xdr:spPr>
        <a:xfrm flipV="1">
          <a:off x="8686800" y="73914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219075</xdr:rowOff>
    </xdr:from>
    <xdr:to>
      <xdr:col>18</xdr:col>
      <xdr:colOff>0</xdr:colOff>
      <xdr:row>35</xdr:row>
      <xdr:rowOff>0</xdr:rowOff>
    </xdr:to>
    <xdr:sp>
      <xdr:nvSpPr>
        <xdr:cNvPr id="41" name="Line 35"/>
        <xdr:cNvSpPr>
          <a:spLocks/>
        </xdr:cNvSpPr>
      </xdr:nvSpPr>
      <xdr:spPr>
        <a:xfrm flipV="1">
          <a:off x="6619875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32</xdr:row>
      <xdr:rowOff>152400</xdr:rowOff>
    </xdr:from>
    <xdr:to>
      <xdr:col>3</xdr:col>
      <xdr:colOff>47625</xdr:colOff>
      <xdr:row>33</xdr:row>
      <xdr:rowOff>66675</xdr:rowOff>
    </xdr:to>
    <xdr:sp>
      <xdr:nvSpPr>
        <xdr:cNvPr id="42" name="Line 42"/>
        <xdr:cNvSpPr>
          <a:spLocks/>
        </xdr:cNvSpPr>
      </xdr:nvSpPr>
      <xdr:spPr>
        <a:xfrm flipH="1" flipV="1">
          <a:off x="1095375" y="7315200"/>
          <a:ext cx="152400" cy="1428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32</xdr:row>
      <xdr:rowOff>180975</xdr:rowOff>
    </xdr:from>
    <xdr:to>
      <xdr:col>3</xdr:col>
      <xdr:colOff>28575</xdr:colOff>
      <xdr:row>33</xdr:row>
      <xdr:rowOff>85725</xdr:rowOff>
    </xdr:to>
    <xdr:sp>
      <xdr:nvSpPr>
        <xdr:cNvPr id="43" name="Line 43"/>
        <xdr:cNvSpPr>
          <a:spLocks/>
        </xdr:cNvSpPr>
      </xdr:nvSpPr>
      <xdr:spPr>
        <a:xfrm flipH="1" flipV="1">
          <a:off x="762000" y="7343775"/>
          <a:ext cx="466725" cy="1333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20</xdr:col>
      <xdr:colOff>0</xdr:colOff>
      <xdr:row>11</xdr:row>
      <xdr:rowOff>9525</xdr:rowOff>
    </xdr:to>
    <xdr:sp>
      <xdr:nvSpPr>
        <xdr:cNvPr id="44" name="Line 35"/>
        <xdr:cNvSpPr>
          <a:spLocks/>
        </xdr:cNvSpPr>
      </xdr:nvSpPr>
      <xdr:spPr>
        <a:xfrm flipV="1">
          <a:off x="721042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8</xdr:row>
      <xdr:rowOff>200025</xdr:rowOff>
    </xdr:from>
    <xdr:to>
      <xdr:col>19</xdr:col>
      <xdr:colOff>9525</xdr:colOff>
      <xdr:row>10</xdr:row>
      <xdr:rowOff>219075</xdr:rowOff>
    </xdr:to>
    <xdr:sp>
      <xdr:nvSpPr>
        <xdr:cNvPr id="45" name="Line 35"/>
        <xdr:cNvSpPr>
          <a:spLocks/>
        </xdr:cNvSpPr>
      </xdr:nvSpPr>
      <xdr:spPr>
        <a:xfrm flipV="1">
          <a:off x="6924675" y="188595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22</xdr:col>
      <xdr:colOff>0</xdr:colOff>
      <xdr:row>11</xdr:row>
      <xdr:rowOff>9525</xdr:rowOff>
    </xdr:to>
    <xdr:sp>
      <xdr:nvSpPr>
        <xdr:cNvPr id="46" name="Line 35"/>
        <xdr:cNvSpPr>
          <a:spLocks/>
        </xdr:cNvSpPr>
      </xdr:nvSpPr>
      <xdr:spPr>
        <a:xfrm flipV="1">
          <a:off x="780097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21</xdr:col>
      <xdr:colOff>0</xdr:colOff>
      <xdr:row>11</xdr:row>
      <xdr:rowOff>9525</xdr:rowOff>
    </xdr:to>
    <xdr:sp>
      <xdr:nvSpPr>
        <xdr:cNvPr id="47" name="Line 35"/>
        <xdr:cNvSpPr>
          <a:spLocks/>
        </xdr:cNvSpPr>
      </xdr:nvSpPr>
      <xdr:spPr>
        <a:xfrm flipV="1">
          <a:off x="750570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23</xdr:col>
      <xdr:colOff>0</xdr:colOff>
      <xdr:row>11</xdr:row>
      <xdr:rowOff>9525</xdr:rowOff>
    </xdr:to>
    <xdr:sp>
      <xdr:nvSpPr>
        <xdr:cNvPr id="48" name="Line 35"/>
        <xdr:cNvSpPr>
          <a:spLocks/>
        </xdr:cNvSpPr>
      </xdr:nvSpPr>
      <xdr:spPr>
        <a:xfrm flipV="1">
          <a:off x="809625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24</xdr:col>
      <xdr:colOff>0</xdr:colOff>
      <xdr:row>11</xdr:row>
      <xdr:rowOff>9525</xdr:rowOff>
    </xdr:to>
    <xdr:sp>
      <xdr:nvSpPr>
        <xdr:cNvPr id="49" name="Line 35"/>
        <xdr:cNvSpPr>
          <a:spLocks/>
        </xdr:cNvSpPr>
      </xdr:nvSpPr>
      <xdr:spPr>
        <a:xfrm flipV="1">
          <a:off x="839152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9</xdr:row>
      <xdr:rowOff>0</xdr:rowOff>
    </xdr:from>
    <xdr:to>
      <xdr:col>24</xdr:col>
      <xdr:colOff>0</xdr:colOff>
      <xdr:row>11</xdr:row>
      <xdr:rowOff>9525</xdr:rowOff>
    </xdr:to>
    <xdr:sp>
      <xdr:nvSpPr>
        <xdr:cNvPr id="50" name="Line 35"/>
        <xdr:cNvSpPr>
          <a:spLocks/>
        </xdr:cNvSpPr>
      </xdr:nvSpPr>
      <xdr:spPr>
        <a:xfrm flipV="1">
          <a:off x="8686800" y="19050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26</xdr:col>
      <xdr:colOff>0</xdr:colOff>
      <xdr:row>11</xdr:row>
      <xdr:rowOff>9525</xdr:rowOff>
    </xdr:to>
    <xdr:sp>
      <xdr:nvSpPr>
        <xdr:cNvPr id="51" name="Line 35"/>
        <xdr:cNvSpPr>
          <a:spLocks/>
        </xdr:cNvSpPr>
      </xdr:nvSpPr>
      <xdr:spPr>
        <a:xfrm flipV="1">
          <a:off x="898207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27</xdr:col>
      <xdr:colOff>0</xdr:colOff>
      <xdr:row>11</xdr:row>
      <xdr:rowOff>9525</xdr:rowOff>
    </xdr:to>
    <xdr:sp>
      <xdr:nvSpPr>
        <xdr:cNvPr id="52" name="Line 35"/>
        <xdr:cNvSpPr>
          <a:spLocks/>
        </xdr:cNvSpPr>
      </xdr:nvSpPr>
      <xdr:spPr>
        <a:xfrm flipV="1">
          <a:off x="927735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9</xdr:row>
      <xdr:rowOff>0</xdr:rowOff>
    </xdr:from>
    <xdr:to>
      <xdr:col>28</xdr:col>
      <xdr:colOff>0</xdr:colOff>
      <xdr:row>11</xdr:row>
      <xdr:rowOff>9525</xdr:rowOff>
    </xdr:to>
    <xdr:sp>
      <xdr:nvSpPr>
        <xdr:cNvPr id="53" name="Line 35"/>
        <xdr:cNvSpPr>
          <a:spLocks/>
        </xdr:cNvSpPr>
      </xdr:nvSpPr>
      <xdr:spPr>
        <a:xfrm flipV="1">
          <a:off x="957262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9</xdr:row>
      <xdr:rowOff>0</xdr:rowOff>
    </xdr:from>
    <xdr:to>
      <xdr:col>29</xdr:col>
      <xdr:colOff>0</xdr:colOff>
      <xdr:row>11</xdr:row>
      <xdr:rowOff>9525</xdr:rowOff>
    </xdr:to>
    <xdr:sp>
      <xdr:nvSpPr>
        <xdr:cNvPr id="54" name="Line 35"/>
        <xdr:cNvSpPr>
          <a:spLocks/>
        </xdr:cNvSpPr>
      </xdr:nvSpPr>
      <xdr:spPr>
        <a:xfrm flipV="1">
          <a:off x="986790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9</xdr:row>
      <xdr:rowOff>0</xdr:rowOff>
    </xdr:from>
    <xdr:to>
      <xdr:col>30</xdr:col>
      <xdr:colOff>0</xdr:colOff>
      <xdr:row>11</xdr:row>
      <xdr:rowOff>9525</xdr:rowOff>
    </xdr:to>
    <xdr:sp>
      <xdr:nvSpPr>
        <xdr:cNvPr id="55" name="Line 35"/>
        <xdr:cNvSpPr>
          <a:spLocks/>
        </xdr:cNvSpPr>
      </xdr:nvSpPr>
      <xdr:spPr>
        <a:xfrm flipV="1">
          <a:off x="1016317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9</xdr:row>
      <xdr:rowOff>0</xdr:rowOff>
    </xdr:from>
    <xdr:to>
      <xdr:col>32</xdr:col>
      <xdr:colOff>0</xdr:colOff>
      <xdr:row>11</xdr:row>
      <xdr:rowOff>9525</xdr:rowOff>
    </xdr:to>
    <xdr:sp>
      <xdr:nvSpPr>
        <xdr:cNvPr id="56" name="Line 35"/>
        <xdr:cNvSpPr>
          <a:spLocks/>
        </xdr:cNvSpPr>
      </xdr:nvSpPr>
      <xdr:spPr>
        <a:xfrm flipV="1">
          <a:off x="1075372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11</xdr:row>
      <xdr:rowOff>9525</xdr:rowOff>
    </xdr:from>
    <xdr:to>
      <xdr:col>17</xdr:col>
      <xdr:colOff>295275</xdr:colOff>
      <xdr:row>13</xdr:row>
      <xdr:rowOff>19050</xdr:rowOff>
    </xdr:to>
    <xdr:sp>
      <xdr:nvSpPr>
        <xdr:cNvPr id="57" name="Line 35"/>
        <xdr:cNvSpPr>
          <a:spLocks/>
        </xdr:cNvSpPr>
      </xdr:nvSpPr>
      <xdr:spPr>
        <a:xfrm flipV="1">
          <a:off x="6619875" y="23717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20</xdr:col>
      <xdr:colOff>0</xdr:colOff>
      <xdr:row>13</xdr:row>
      <xdr:rowOff>9525</xdr:rowOff>
    </xdr:to>
    <xdr:sp>
      <xdr:nvSpPr>
        <xdr:cNvPr id="58" name="Line 35"/>
        <xdr:cNvSpPr>
          <a:spLocks/>
        </xdr:cNvSpPr>
      </xdr:nvSpPr>
      <xdr:spPr>
        <a:xfrm flipV="1">
          <a:off x="7210425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10</xdr:row>
      <xdr:rowOff>200025</xdr:rowOff>
    </xdr:from>
    <xdr:to>
      <xdr:col>19</xdr:col>
      <xdr:colOff>9525</xdr:colOff>
      <xdr:row>12</xdr:row>
      <xdr:rowOff>219075</xdr:rowOff>
    </xdr:to>
    <xdr:sp>
      <xdr:nvSpPr>
        <xdr:cNvPr id="59" name="Line 35"/>
        <xdr:cNvSpPr>
          <a:spLocks/>
        </xdr:cNvSpPr>
      </xdr:nvSpPr>
      <xdr:spPr>
        <a:xfrm flipV="1">
          <a:off x="6924675" y="23336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22</xdr:col>
      <xdr:colOff>0</xdr:colOff>
      <xdr:row>13</xdr:row>
      <xdr:rowOff>9525</xdr:rowOff>
    </xdr:to>
    <xdr:sp>
      <xdr:nvSpPr>
        <xdr:cNvPr id="60" name="Line 35"/>
        <xdr:cNvSpPr>
          <a:spLocks/>
        </xdr:cNvSpPr>
      </xdr:nvSpPr>
      <xdr:spPr>
        <a:xfrm flipV="1">
          <a:off x="7800975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21</xdr:col>
      <xdr:colOff>0</xdr:colOff>
      <xdr:row>13</xdr:row>
      <xdr:rowOff>9525</xdr:rowOff>
    </xdr:to>
    <xdr:sp>
      <xdr:nvSpPr>
        <xdr:cNvPr id="61" name="Line 35"/>
        <xdr:cNvSpPr>
          <a:spLocks/>
        </xdr:cNvSpPr>
      </xdr:nvSpPr>
      <xdr:spPr>
        <a:xfrm flipV="1">
          <a:off x="750570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11</xdr:row>
      <xdr:rowOff>0</xdr:rowOff>
    </xdr:from>
    <xdr:to>
      <xdr:col>23</xdr:col>
      <xdr:colOff>0</xdr:colOff>
      <xdr:row>13</xdr:row>
      <xdr:rowOff>9525</xdr:rowOff>
    </xdr:to>
    <xdr:sp>
      <xdr:nvSpPr>
        <xdr:cNvPr id="62" name="Line 35"/>
        <xdr:cNvSpPr>
          <a:spLocks/>
        </xdr:cNvSpPr>
      </xdr:nvSpPr>
      <xdr:spPr>
        <a:xfrm flipV="1">
          <a:off x="809625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11</xdr:row>
      <xdr:rowOff>0</xdr:rowOff>
    </xdr:from>
    <xdr:to>
      <xdr:col>24</xdr:col>
      <xdr:colOff>0</xdr:colOff>
      <xdr:row>13</xdr:row>
      <xdr:rowOff>9525</xdr:rowOff>
    </xdr:to>
    <xdr:sp>
      <xdr:nvSpPr>
        <xdr:cNvPr id="63" name="Line 35"/>
        <xdr:cNvSpPr>
          <a:spLocks/>
        </xdr:cNvSpPr>
      </xdr:nvSpPr>
      <xdr:spPr>
        <a:xfrm flipV="1">
          <a:off x="8391525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11</xdr:row>
      <xdr:rowOff>0</xdr:rowOff>
    </xdr:from>
    <xdr:to>
      <xdr:col>24</xdr:col>
      <xdr:colOff>0</xdr:colOff>
      <xdr:row>13</xdr:row>
      <xdr:rowOff>9525</xdr:rowOff>
    </xdr:to>
    <xdr:sp>
      <xdr:nvSpPr>
        <xdr:cNvPr id="64" name="Line 35"/>
        <xdr:cNvSpPr>
          <a:spLocks/>
        </xdr:cNvSpPr>
      </xdr:nvSpPr>
      <xdr:spPr>
        <a:xfrm flipV="1">
          <a:off x="8686800" y="23622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11</xdr:row>
      <xdr:rowOff>0</xdr:rowOff>
    </xdr:from>
    <xdr:to>
      <xdr:col>26</xdr:col>
      <xdr:colOff>0</xdr:colOff>
      <xdr:row>13</xdr:row>
      <xdr:rowOff>9525</xdr:rowOff>
    </xdr:to>
    <xdr:sp>
      <xdr:nvSpPr>
        <xdr:cNvPr id="65" name="Line 35"/>
        <xdr:cNvSpPr>
          <a:spLocks/>
        </xdr:cNvSpPr>
      </xdr:nvSpPr>
      <xdr:spPr>
        <a:xfrm flipV="1">
          <a:off x="8982075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11</xdr:row>
      <xdr:rowOff>0</xdr:rowOff>
    </xdr:from>
    <xdr:to>
      <xdr:col>27</xdr:col>
      <xdr:colOff>0</xdr:colOff>
      <xdr:row>13</xdr:row>
      <xdr:rowOff>9525</xdr:rowOff>
    </xdr:to>
    <xdr:sp>
      <xdr:nvSpPr>
        <xdr:cNvPr id="66" name="Line 35"/>
        <xdr:cNvSpPr>
          <a:spLocks/>
        </xdr:cNvSpPr>
      </xdr:nvSpPr>
      <xdr:spPr>
        <a:xfrm flipV="1">
          <a:off x="927735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11</xdr:row>
      <xdr:rowOff>0</xdr:rowOff>
    </xdr:from>
    <xdr:to>
      <xdr:col>28</xdr:col>
      <xdr:colOff>0</xdr:colOff>
      <xdr:row>13</xdr:row>
      <xdr:rowOff>9525</xdr:rowOff>
    </xdr:to>
    <xdr:sp>
      <xdr:nvSpPr>
        <xdr:cNvPr id="67" name="Line 35"/>
        <xdr:cNvSpPr>
          <a:spLocks/>
        </xdr:cNvSpPr>
      </xdr:nvSpPr>
      <xdr:spPr>
        <a:xfrm flipV="1">
          <a:off x="9572625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11</xdr:row>
      <xdr:rowOff>0</xdr:rowOff>
    </xdr:from>
    <xdr:to>
      <xdr:col>29</xdr:col>
      <xdr:colOff>0</xdr:colOff>
      <xdr:row>13</xdr:row>
      <xdr:rowOff>9525</xdr:rowOff>
    </xdr:to>
    <xdr:sp>
      <xdr:nvSpPr>
        <xdr:cNvPr id="68" name="Line 35"/>
        <xdr:cNvSpPr>
          <a:spLocks/>
        </xdr:cNvSpPr>
      </xdr:nvSpPr>
      <xdr:spPr>
        <a:xfrm flipV="1">
          <a:off x="986790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</xdr:row>
      <xdr:rowOff>0</xdr:rowOff>
    </xdr:from>
    <xdr:to>
      <xdr:col>30</xdr:col>
      <xdr:colOff>0</xdr:colOff>
      <xdr:row>13</xdr:row>
      <xdr:rowOff>9525</xdr:rowOff>
    </xdr:to>
    <xdr:sp>
      <xdr:nvSpPr>
        <xdr:cNvPr id="69" name="Line 35"/>
        <xdr:cNvSpPr>
          <a:spLocks/>
        </xdr:cNvSpPr>
      </xdr:nvSpPr>
      <xdr:spPr>
        <a:xfrm flipV="1">
          <a:off x="10163175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32</xdr:col>
      <xdr:colOff>0</xdr:colOff>
      <xdr:row>13</xdr:row>
      <xdr:rowOff>9525</xdr:rowOff>
    </xdr:to>
    <xdr:sp>
      <xdr:nvSpPr>
        <xdr:cNvPr id="70" name="Line 35"/>
        <xdr:cNvSpPr>
          <a:spLocks/>
        </xdr:cNvSpPr>
      </xdr:nvSpPr>
      <xdr:spPr>
        <a:xfrm flipV="1">
          <a:off x="10753725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13</xdr:row>
      <xdr:rowOff>9525</xdr:rowOff>
    </xdr:from>
    <xdr:to>
      <xdr:col>17</xdr:col>
      <xdr:colOff>295275</xdr:colOff>
      <xdr:row>15</xdr:row>
      <xdr:rowOff>19050</xdr:rowOff>
    </xdr:to>
    <xdr:sp>
      <xdr:nvSpPr>
        <xdr:cNvPr id="71" name="Line 35"/>
        <xdr:cNvSpPr>
          <a:spLocks/>
        </xdr:cNvSpPr>
      </xdr:nvSpPr>
      <xdr:spPr>
        <a:xfrm flipV="1">
          <a:off x="6619875" y="28289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20</xdr:col>
      <xdr:colOff>0</xdr:colOff>
      <xdr:row>15</xdr:row>
      <xdr:rowOff>9525</xdr:rowOff>
    </xdr:to>
    <xdr:sp>
      <xdr:nvSpPr>
        <xdr:cNvPr id="72" name="Line 35"/>
        <xdr:cNvSpPr>
          <a:spLocks/>
        </xdr:cNvSpPr>
      </xdr:nvSpPr>
      <xdr:spPr>
        <a:xfrm flipV="1">
          <a:off x="7210425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12</xdr:row>
      <xdr:rowOff>200025</xdr:rowOff>
    </xdr:from>
    <xdr:to>
      <xdr:col>19</xdr:col>
      <xdr:colOff>9525</xdr:colOff>
      <xdr:row>14</xdr:row>
      <xdr:rowOff>219075</xdr:rowOff>
    </xdr:to>
    <xdr:sp>
      <xdr:nvSpPr>
        <xdr:cNvPr id="73" name="Line 35"/>
        <xdr:cNvSpPr>
          <a:spLocks/>
        </xdr:cNvSpPr>
      </xdr:nvSpPr>
      <xdr:spPr>
        <a:xfrm flipV="1">
          <a:off x="6924675" y="27908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13</xdr:row>
      <xdr:rowOff>0</xdr:rowOff>
    </xdr:from>
    <xdr:to>
      <xdr:col>22</xdr:col>
      <xdr:colOff>0</xdr:colOff>
      <xdr:row>15</xdr:row>
      <xdr:rowOff>9525</xdr:rowOff>
    </xdr:to>
    <xdr:sp>
      <xdr:nvSpPr>
        <xdr:cNvPr id="74" name="Line 35"/>
        <xdr:cNvSpPr>
          <a:spLocks/>
        </xdr:cNvSpPr>
      </xdr:nvSpPr>
      <xdr:spPr>
        <a:xfrm flipV="1">
          <a:off x="7800975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0</xdr:rowOff>
    </xdr:from>
    <xdr:to>
      <xdr:col>21</xdr:col>
      <xdr:colOff>0</xdr:colOff>
      <xdr:row>15</xdr:row>
      <xdr:rowOff>9525</xdr:rowOff>
    </xdr:to>
    <xdr:sp>
      <xdr:nvSpPr>
        <xdr:cNvPr id="75" name="Line 35"/>
        <xdr:cNvSpPr>
          <a:spLocks/>
        </xdr:cNvSpPr>
      </xdr:nvSpPr>
      <xdr:spPr>
        <a:xfrm flipV="1">
          <a:off x="750570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0</xdr:rowOff>
    </xdr:from>
    <xdr:to>
      <xdr:col>23</xdr:col>
      <xdr:colOff>0</xdr:colOff>
      <xdr:row>15</xdr:row>
      <xdr:rowOff>9525</xdr:rowOff>
    </xdr:to>
    <xdr:sp>
      <xdr:nvSpPr>
        <xdr:cNvPr id="76" name="Line 35"/>
        <xdr:cNvSpPr>
          <a:spLocks/>
        </xdr:cNvSpPr>
      </xdr:nvSpPr>
      <xdr:spPr>
        <a:xfrm flipV="1">
          <a:off x="809625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13</xdr:row>
      <xdr:rowOff>0</xdr:rowOff>
    </xdr:from>
    <xdr:to>
      <xdr:col>24</xdr:col>
      <xdr:colOff>0</xdr:colOff>
      <xdr:row>15</xdr:row>
      <xdr:rowOff>9525</xdr:rowOff>
    </xdr:to>
    <xdr:sp>
      <xdr:nvSpPr>
        <xdr:cNvPr id="77" name="Line 35"/>
        <xdr:cNvSpPr>
          <a:spLocks/>
        </xdr:cNvSpPr>
      </xdr:nvSpPr>
      <xdr:spPr>
        <a:xfrm flipV="1">
          <a:off x="8391525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13</xdr:row>
      <xdr:rowOff>0</xdr:rowOff>
    </xdr:from>
    <xdr:to>
      <xdr:col>24</xdr:col>
      <xdr:colOff>0</xdr:colOff>
      <xdr:row>15</xdr:row>
      <xdr:rowOff>9525</xdr:rowOff>
    </xdr:to>
    <xdr:sp>
      <xdr:nvSpPr>
        <xdr:cNvPr id="78" name="Line 35"/>
        <xdr:cNvSpPr>
          <a:spLocks/>
        </xdr:cNvSpPr>
      </xdr:nvSpPr>
      <xdr:spPr>
        <a:xfrm flipV="1">
          <a:off x="8686800" y="28194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13</xdr:row>
      <xdr:rowOff>0</xdr:rowOff>
    </xdr:from>
    <xdr:to>
      <xdr:col>26</xdr:col>
      <xdr:colOff>0</xdr:colOff>
      <xdr:row>15</xdr:row>
      <xdr:rowOff>9525</xdr:rowOff>
    </xdr:to>
    <xdr:sp>
      <xdr:nvSpPr>
        <xdr:cNvPr id="79" name="Line 35"/>
        <xdr:cNvSpPr>
          <a:spLocks/>
        </xdr:cNvSpPr>
      </xdr:nvSpPr>
      <xdr:spPr>
        <a:xfrm flipV="1">
          <a:off x="8982075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13</xdr:row>
      <xdr:rowOff>0</xdr:rowOff>
    </xdr:from>
    <xdr:to>
      <xdr:col>27</xdr:col>
      <xdr:colOff>0</xdr:colOff>
      <xdr:row>15</xdr:row>
      <xdr:rowOff>9525</xdr:rowOff>
    </xdr:to>
    <xdr:sp>
      <xdr:nvSpPr>
        <xdr:cNvPr id="80" name="Line 35"/>
        <xdr:cNvSpPr>
          <a:spLocks/>
        </xdr:cNvSpPr>
      </xdr:nvSpPr>
      <xdr:spPr>
        <a:xfrm flipV="1">
          <a:off x="927735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13</xdr:row>
      <xdr:rowOff>0</xdr:rowOff>
    </xdr:from>
    <xdr:to>
      <xdr:col>28</xdr:col>
      <xdr:colOff>0</xdr:colOff>
      <xdr:row>15</xdr:row>
      <xdr:rowOff>9525</xdr:rowOff>
    </xdr:to>
    <xdr:sp>
      <xdr:nvSpPr>
        <xdr:cNvPr id="81" name="Line 35"/>
        <xdr:cNvSpPr>
          <a:spLocks/>
        </xdr:cNvSpPr>
      </xdr:nvSpPr>
      <xdr:spPr>
        <a:xfrm flipV="1">
          <a:off x="9572625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13</xdr:row>
      <xdr:rowOff>0</xdr:rowOff>
    </xdr:from>
    <xdr:to>
      <xdr:col>29</xdr:col>
      <xdr:colOff>0</xdr:colOff>
      <xdr:row>15</xdr:row>
      <xdr:rowOff>9525</xdr:rowOff>
    </xdr:to>
    <xdr:sp>
      <xdr:nvSpPr>
        <xdr:cNvPr id="82" name="Line 35"/>
        <xdr:cNvSpPr>
          <a:spLocks/>
        </xdr:cNvSpPr>
      </xdr:nvSpPr>
      <xdr:spPr>
        <a:xfrm flipV="1">
          <a:off x="986790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13</xdr:row>
      <xdr:rowOff>0</xdr:rowOff>
    </xdr:from>
    <xdr:to>
      <xdr:col>30</xdr:col>
      <xdr:colOff>0</xdr:colOff>
      <xdr:row>15</xdr:row>
      <xdr:rowOff>9525</xdr:rowOff>
    </xdr:to>
    <xdr:sp>
      <xdr:nvSpPr>
        <xdr:cNvPr id="83" name="Line 35"/>
        <xdr:cNvSpPr>
          <a:spLocks/>
        </xdr:cNvSpPr>
      </xdr:nvSpPr>
      <xdr:spPr>
        <a:xfrm flipV="1">
          <a:off x="10163175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32</xdr:col>
      <xdr:colOff>0</xdr:colOff>
      <xdr:row>15</xdr:row>
      <xdr:rowOff>9525</xdr:rowOff>
    </xdr:to>
    <xdr:sp>
      <xdr:nvSpPr>
        <xdr:cNvPr id="84" name="Line 35"/>
        <xdr:cNvSpPr>
          <a:spLocks/>
        </xdr:cNvSpPr>
      </xdr:nvSpPr>
      <xdr:spPr>
        <a:xfrm flipV="1">
          <a:off x="10753725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15</xdr:row>
      <xdr:rowOff>9525</xdr:rowOff>
    </xdr:from>
    <xdr:to>
      <xdr:col>17</xdr:col>
      <xdr:colOff>295275</xdr:colOff>
      <xdr:row>17</xdr:row>
      <xdr:rowOff>19050</xdr:rowOff>
    </xdr:to>
    <xdr:sp>
      <xdr:nvSpPr>
        <xdr:cNvPr id="85" name="Line 35"/>
        <xdr:cNvSpPr>
          <a:spLocks/>
        </xdr:cNvSpPr>
      </xdr:nvSpPr>
      <xdr:spPr>
        <a:xfrm flipV="1">
          <a:off x="6619875" y="32861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20</xdr:col>
      <xdr:colOff>0</xdr:colOff>
      <xdr:row>17</xdr:row>
      <xdr:rowOff>9525</xdr:rowOff>
    </xdr:to>
    <xdr:sp>
      <xdr:nvSpPr>
        <xdr:cNvPr id="86" name="Line 35"/>
        <xdr:cNvSpPr>
          <a:spLocks/>
        </xdr:cNvSpPr>
      </xdr:nvSpPr>
      <xdr:spPr>
        <a:xfrm flipV="1">
          <a:off x="7210425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14</xdr:row>
      <xdr:rowOff>200025</xdr:rowOff>
    </xdr:from>
    <xdr:to>
      <xdr:col>19</xdr:col>
      <xdr:colOff>9525</xdr:colOff>
      <xdr:row>16</xdr:row>
      <xdr:rowOff>219075</xdr:rowOff>
    </xdr:to>
    <xdr:sp>
      <xdr:nvSpPr>
        <xdr:cNvPr id="87" name="Line 35"/>
        <xdr:cNvSpPr>
          <a:spLocks/>
        </xdr:cNvSpPr>
      </xdr:nvSpPr>
      <xdr:spPr>
        <a:xfrm flipV="1">
          <a:off x="6924675" y="32480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22</xdr:col>
      <xdr:colOff>0</xdr:colOff>
      <xdr:row>17</xdr:row>
      <xdr:rowOff>9525</xdr:rowOff>
    </xdr:to>
    <xdr:sp>
      <xdr:nvSpPr>
        <xdr:cNvPr id="88" name="Line 35"/>
        <xdr:cNvSpPr>
          <a:spLocks/>
        </xdr:cNvSpPr>
      </xdr:nvSpPr>
      <xdr:spPr>
        <a:xfrm flipV="1">
          <a:off x="7800975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15</xdr:row>
      <xdr:rowOff>0</xdr:rowOff>
    </xdr:from>
    <xdr:to>
      <xdr:col>21</xdr:col>
      <xdr:colOff>0</xdr:colOff>
      <xdr:row>17</xdr:row>
      <xdr:rowOff>9525</xdr:rowOff>
    </xdr:to>
    <xdr:sp>
      <xdr:nvSpPr>
        <xdr:cNvPr id="89" name="Line 35"/>
        <xdr:cNvSpPr>
          <a:spLocks/>
        </xdr:cNvSpPr>
      </xdr:nvSpPr>
      <xdr:spPr>
        <a:xfrm flipV="1">
          <a:off x="750570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23</xdr:col>
      <xdr:colOff>0</xdr:colOff>
      <xdr:row>17</xdr:row>
      <xdr:rowOff>9525</xdr:rowOff>
    </xdr:to>
    <xdr:sp>
      <xdr:nvSpPr>
        <xdr:cNvPr id="90" name="Line 35"/>
        <xdr:cNvSpPr>
          <a:spLocks/>
        </xdr:cNvSpPr>
      </xdr:nvSpPr>
      <xdr:spPr>
        <a:xfrm flipV="1">
          <a:off x="809625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15</xdr:row>
      <xdr:rowOff>0</xdr:rowOff>
    </xdr:from>
    <xdr:to>
      <xdr:col>24</xdr:col>
      <xdr:colOff>0</xdr:colOff>
      <xdr:row>17</xdr:row>
      <xdr:rowOff>9525</xdr:rowOff>
    </xdr:to>
    <xdr:sp>
      <xdr:nvSpPr>
        <xdr:cNvPr id="91" name="Line 35"/>
        <xdr:cNvSpPr>
          <a:spLocks/>
        </xdr:cNvSpPr>
      </xdr:nvSpPr>
      <xdr:spPr>
        <a:xfrm flipV="1">
          <a:off x="8391525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15</xdr:row>
      <xdr:rowOff>0</xdr:rowOff>
    </xdr:from>
    <xdr:to>
      <xdr:col>24</xdr:col>
      <xdr:colOff>0</xdr:colOff>
      <xdr:row>17</xdr:row>
      <xdr:rowOff>9525</xdr:rowOff>
    </xdr:to>
    <xdr:sp>
      <xdr:nvSpPr>
        <xdr:cNvPr id="92" name="Line 35"/>
        <xdr:cNvSpPr>
          <a:spLocks/>
        </xdr:cNvSpPr>
      </xdr:nvSpPr>
      <xdr:spPr>
        <a:xfrm flipV="1">
          <a:off x="8686800" y="32766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26</xdr:col>
      <xdr:colOff>0</xdr:colOff>
      <xdr:row>17</xdr:row>
      <xdr:rowOff>9525</xdr:rowOff>
    </xdr:to>
    <xdr:sp>
      <xdr:nvSpPr>
        <xdr:cNvPr id="93" name="Line 35"/>
        <xdr:cNvSpPr>
          <a:spLocks/>
        </xdr:cNvSpPr>
      </xdr:nvSpPr>
      <xdr:spPr>
        <a:xfrm flipV="1">
          <a:off x="8982075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27</xdr:col>
      <xdr:colOff>0</xdr:colOff>
      <xdr:row>17</xdr:row>
      <xdr:rowOff>9525</xdr:rowOff>
    </xdr:to>
    <xdr:sp>
      <xdr:nvSpPr>
        <xdr:cNvPr id="94" name="Line 35"/>
        <xdr:cNvSpPr>
          <a:spLocks/>
        </xdr:cNvSpPr>
      </xdr:nvSpPr>
      <xdr:spPr>
        <a:xfrm flipV="1">
          <a:off x="927735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15</xdr:row>
      <xdr:rowOff>0</xdr:rowOff>
    </xdr:from>
    <xdr:to>
      <xdr:col>28</xdr:col>
      <xdr:colOff>0</xdr:colOff>
      <xdr:row>17</xdr:row>
      <xdr:rowOff>9525</xdr:rowOff>
    </xdr:to>
    <xdr:sp>
      <xdr:nvSpPr>
        <xdr:cNvPr id="95" name="Line 35"/>
        <xdr:cNvSpPr>
          <a:spLocks/>
        </xdr:cNvSpPr>
      </xdr:nvSpPr>
      <xdr:spPr>
        <a:xfrm flipV="1">
          <a:off x="9572625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15</xdr:row>
      <xdr:rowOff>0</xdr:rowOff>
    </xdr:from>
    <xdr:to>
      <xdr:col>29</xdr:col>
      <xdr:colOff>0</xdr:colOff>
      <xdr:row>17</xdr:row>
      <xdr:rowOff>9525</xdr:rowOff>
    </xdr:to>
    <xdr:sp>
      <xdr:nvSpPr>
        <xdr:cNvPr id="96" name="Line 35"/>
        <xdr:cNvSpPr>
          <a:spLocks/>
        </xdr:cNvSpPr>
      </xdr:nvSpPr>
      <xdr:spPr>
        <a:xfrm flipV="1">
          <a:off x="986790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15</xdr:row>
      <xdr:rowOff>0</xdr:rowOff>
    </xdr:from>
    <xdr:to>
      <xdr:col>30</xdr:col>
      <xdr:colOff>0</xdr:colOff>
      <xdr:row>17</xdr:row>
      <xdr:rowOff>9525</xdr:rowOff>
    </xdr:to>
    <xdr:sp>
      <xdr:nvSpPr>
        <xdr:cNvPr id="97" name="Line 35"/>
        <xdr:cNvSpPr>
          <a:spLocks/>
        </xdr:cNvSpPr>
      </xdr:nvSpPr>
      <xdr:spPr>
        <a:xfrm flipV="1">
          <a:off x="10163175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15</xdr:row>
      <xdr:rowOff>0</xdr:rowOff>
    </xdr:from>
    <xdr:to>
      <xdr:col>32</xdr:col>
      <xdr:colOff>0</xdr:colOff>
      <xdr:row>17</xdr:row>
      <xdr:rowOff>9525</xdr:rowOff>
    </xdr:to>
    <xdr:sp>
      <xdr:nvSpPr>
        <xdr:cNvPr id="98" name="Line 35"/>
        <xdr:cNvSpPr>
          <a:spLocks/>
        </xdr:cNvSpPr>
      </xdr:nvSpPr>
      <xdr:spPr>
        <a:xfrm flipV="1">
          <a:off x="10753725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17</xdr:row>
      <xdr:rowOff>9525</xdr:rowOff>
    </xdr:from>
    <xdr:to>
      <xdr:col>17</xdr:col>
      <xdr:colOff>295275</xdr:colOff>
      <xdr:row>19</xdr:row>
      <xdr:rowOff>19050</xdr:rowOff>
    </xdr:to>
    <xdr:sp>
      <xdr:nvSpPr>
        <xdr:cNvPr id="99" name="Line 35"/>
        <xdr:cNvSpPr>
          <a:spLocks/>
        </xdr:cNvSpPr>
      </xdr:nvSpPr>
      <xdr:spPr>
        <a:xfrm flipV="1">
          <a:off x="6619875" y="37433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0</xdr:rowOff>
    </xdr:from>
    <xdr:to>
      <xdr:col>20</xdr:col>
      <xdr:colOff>0</xdr:colOff>
      <xdr:row>19</xdr:row>
      <xdr:rowOff>9525</xdr:rowOff>
    </xdr:to>
    <xdr:sp>
      <xdr:nvSpPr>
        <xdr:cNvPr id="100" name="Line 35"/>
        <xdr:cNvSpPr>
          <a:spLocks/>
        </xdr:cNvSpPr>
      </xdr:nvSpPr>
      <xdr:spPr>
        <a:xfrm flipV="1">
          <a:off x="7210425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16</xdr:row>
      <xdr:rowOff>200025</xdr:rowOff>
    </xdr:from>
    <xdr:to>
      <xdr:col>19</xdr:col>
      <xdr:colOff>9525</xdr:colOff>
      <xdr:row>18</xdr:row>
      <xdr:rowOff>219075</xdr:rowOff>
    </xdr:to>
    <xdr:sp>
      <xdr:nvSpPr>
        <xdr:cNvPr id="101" name="Line 35"/>
        <xdr:cNvSpPr>
          <a:spLocks/>
        </xdr:cNvSpPr>
      </xdr:nvSpPr>
      <xdr:spPr>
        <a:xfrm flipV="1">
          <a:off x="6924675" y="37052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17</xdr:row>
      <xdr:rowOff>0</xdr:rowOff>
    </xdr:from>
    <xdr:to>
      <xdr:col>22</xdr:col>
      <xdr:colOff>0</xdr:colOff>
      <xdr:row>19</xdr:row>
      <xdr:rowOff>9525</xdr:rowOff>
    </xdr:to>
    <xdr:sp>
      <xdr:nvSpPr>
        <xdr:cNvPr id="102" name="Line 35"/>
        <xdr:cNvSpPr>
          <a:spLocks/>
        </xdr:cNvSpPr>
      </xdr:nvSpPr>
      <xdr:spPr>
        <a:xfrm flipV="1">
          <a:off x="7800975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17</xdr:row>
      <xdr:rowOff>0</xdr:rowOff>
    </xdr:from>
    <xdr:to>
      <xdr:col>21</xdr:col>
      <xdr:colOff>0</xdr:colOff>
      <xdr:row>19</xdr:row>
      <xdr:rowOff>9525</xdr:rowOff>
    </xdr:to>
    <xdr:sp>
      <xdr:nvSpPr>
        <xdr:cNvPr id="103" name="Line 35"/>
        <xdr:cNvSpPr>
          <a:spLocks/>
        </xdr:cNvSpPr>
      </xdr:nvSpPr>
      <xdr:spPr>
        <a:xfrm flipV="1">
          <a:off x="750570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17</xdr:row>
      <xdr:rowOff>0</xdr:rowOff>
    </xdr:from>
    <xdr:to>
      <xdr:col>23</xdr:col>
      <xdr:colOff>0</xdr:colOff>
      <xdr:row>19</xdr:row>
      <xdr:rowOff>9525</xdr:rowOff>
    </xdr:to>
    <xdr:sp>
      <xdr:nvSpPr>
        <xdr:cNvPr id="104" name="Line 35"/>
        <xdr:cNvSpPr>
          <a:spLocks/>
        </xdr:cNvSpPr>
      </xdr:nvSpPr>
      <xdr:spPr>
        <a:xfrm flipV="1">
          <a:off x="809625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17</xdr:row>
      <xdr:rowOff>0</xdr:rowOff>
    </xdr:from>
    <xdr:to>
      <xdr:col>24</xdr:col>
      <xdr:colOff>0</xdr:colOff>
      <xdr:row>19</xdr:row>
      <xdr:rowOff>9525</xdr:rowOff>
    </xdr:to>
    <xdr:sp>
      <xdr:nvSpPr>
        <xdr:cNvPr id="105" name="Line 35"/>
        <xdr:cNvSpPr>
          <a:spLocks/>
        </xdr:cNvSpPr>
      </xdr:nvSpPr>
      <xdr:spPr>
        <a:xfrm flipV="1">
          <a:off x="8391525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17</xdr:row>
      <xdr:rowOff>0</xdr:rowOff>
    </xdr:from>
    <xdr:to>
      <xdr:col>24</xdr:col>
      <xdr:colOff>0</xdr:colOff>
      <xdr:row>19</xdr:row>
      <xdr:rowOff>9525</xdr:rowOff>
    </xdr:to>
    <xdr:sp>
      <xdr:nvSpPr>
        <xdr:cNvPr id="106" name="Line 35"/>
        <xdr:cNvSpPr>
          <a:spLocks/>
        </xdr:cNvSpPr>
      </xdr:nvSpPr>
      <xdr:spPr>
        <a:xfrm flipV="1">
          <a:off x="8686800" y="37338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17</xdr:row>
      <xdr:rowOff>0</xdr:rowOff>
    </xdr:from>
    <xdr:to>
      <xdr:col>26</xdr:col>
      <xdr:colOff>0</xdr:colOff>
      <xdr:row>19</xdr:row>
      <xdr:rowOff>9525</xdr:rowOff>
    </xdr:to>
    <xdr:sp>
      <xdr:nvSpPr>
        <xdr:cNvPr id="107" name="Line 35"/>
        <xdr:cNvSpPr>
          <a:spLocks/>
        </xdr:cNvSpPr>
      </xdr:nvSpPr>
      <xdr:spPr>
        <a:xfrm flipV="1">
          <a:off x="8982075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17</xdr:row>
      <xdr:rowOff>0</xdr:rowOff>
    </xdr:from>
    <xdr:to>
      <xdr:col>27</xdr:col>
      <xdr:colOff>0</xdr:colOff>
      <xdr:row>19</xdr:row>
      <xdr:rowOff>9525</xdr:rowOff>
    </xdr:to>
    <xdr:sp>
      <xdr:nvSpPr>
        <xdr:cNvPr id="108" name="Line 35"/>
        <xdr:cNvSpPr>
          <a:spLocks/>
        </xdr:cNvSpPr>
      </xdr:nvSpPr>
      <xdr:spPr>
        <a:xfrm flipV="1">
          <a:off x="927735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17</xdr:row>
      <xdr:rowOff>0</xdr:rowOff>
    </xdr:from>
    <xdr:to>
      <xdr:col>28</xdr:col>
      <xdr:colOff>0</xdr:colOff>
      <xdr:row>19</xdr:row>
      <xdr:rowOff>9525</xdr:rowOff>
    </xdr:to>
    <xdr:sp>
      <xdr:nvSpPr>
        <xdr:cNvPr id="109" name="Line 35"/>
        <xdr:cNvSpPr>
          <a:spLocks/>
        </xdr:cNvSpPr>
      </xdr:nvSpPr>
      <xdr:spPr>
        <a:xfrm flipV="1">
          <a:off x="9572625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17</xdr:row>
      <xdr:rowOff>0</xdr:rowOff>
    </xdr:from>
    <xdr:to>
      <xdr:col>29</xdr:col>
      <xdr:colOff>0</xdr:colOff>
      <xdr:row>19</xdr:row>
      <xdr:rowOff>9525</xdr:rowOff>
    </xdr:to>
    <xdr:sp>
      <xdr:nvSpPr>
        <xdr:cNvPr id="110" name="Line 35"/>
        <xdr:cNvSpPr>
          <a:spLocks/>
        </xdr:cNvSpPr>
      </xdr:nvSpPr>
      <xdr:spPr>
        <a:xfrm flipV="1">
          <a:off x="986790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17</xdr:row>
      <xdr:rowOff>0</xdr:rowOff>
    </xdr:from>
    <xdr:to>
      <xdr:col>30</xdr:col>
      <xdr:colOff>0</xdr:colOff>
      <xdr:row>19</xdr:row>
      <xdr:rowOff>9525</xdr:rowOff>
    </xdr:to>
    <xdr:sp>
      <xdr:nvSpPr>
        <xdr:cNvPr id="111" name="Line 35"/>
        <xdr:cNvSpPr>
          <a:spLocks/>
        </xdr:cNvSpPr>
      </xdr:nvSpPr>
      <xdr:spPr>
        <a:xfrm flipV="1">
          <a:off x="10163175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17</xdr:row>
      <xdr:rowOff>0</xdr:rowOff>
    </xdr:from>
    <xdr:to>
      <xdr:col>32</xdr:col>
      <xdr:colOff>0</xdr:colOff>
      <xdr:row>19</xdr:row>
      <xdr:rowOff>9525</xdr:rowOff>
    </xdr:to>
    <xdr:sp>
      <xdr:nvSpPr>
        <xdr:cNvPr id="112" name="Line 35"/>
        <xdr:cNvSpPr>
          <a:spLocks/>
        </xdr:cNvSpPr>
      </xdr:nvSpPr>
      <xdr:spPr>
        <a:xfrm flipV="1">
          <a:off x="10753725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19</xdr:row>
      <xdr:rowOff>9525</xdr:rowOff>
    </xdr:from>
    <xdr:to>
      <xdr:col>17</xdr:col>
      <xdr:colOff>295275</xdr:colOff>
      <xdr:row>21</xdr:row>
      <xdr:rowOff>19050</xdr:rowOff>
    </xdr:to>
    <xdr:sp>
      <xdr:nvSpPr>
        <xdr:cNvPr id="113" name="Line 35"/>
        <xdr:cNvSpPr>
          <a:spLocks/>
        </xdr:cNvSpPr>
      </xdr:nvSpPr>
      <xdr:spPr>
        <a:xfrm flipV="1">
          <a:off x="6619875" y="42005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20</xdr:col>
      <xdr:colOff>0</xdr:colOff>
      <xdr:row>21</xdr:row>
      <xdr:rowOff>9525</xdr:rowOff>
    </xdr:to>
    <xdr:sp>
      <xdr:nvSpPr>
        <xdr:cNvPr id="114" name="Line 35"/>
        <xdr:cNvSpPr>
          <a:spLocks/>
        </xdr:cNvSpPr>
      </xdr:nvSpPr>
      <xdr:spPr>
        <a:xfrm flipV="1">
          <a:off x="7210425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18</xdr:row>
      <xdr:rowOff>200025</xdr:rowOff>
    </xdr:from>
    <xdr:to>
      <xdr:col>19</xdr:col>
      <xdr:colOff>9525</xdr:colOff>
      <xdr:row>20</xdr:row>
      <xdr:rowOff>219075</xdr:rowOff>
    </xdr:to>
    <xdr:sp>
      <xdr:nvSpPr>
        <xdr:cNvPr id="115" name="Line 35"/>
        <xdr:cNvSpPr>
          <a:spLocks/>
        </xdr:cNvSpPr>
      </xdr:nvSpPr>
      <xdr:spPr>
        <a:xfrm flipV="1">
          <a:off x="6924675" y="41624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22</xdr:col>
      <xdr:colOff>0</xdr:colOff>
      <xdr:row>21</xdr:row>
      <xdr:rowOff>9525</xdr:rowOff>
    </xdr:to>
    <xdr:sp>
      <xdr:nvSpPr>
        <xdr:cNvPr id="116" name="Line 35"/>
        <xdr:cNvSpPr>
          <a:spLocks/>
        </xdr:cNvSpPr>
      </xdr:nvSpPr>
      <xdr:spPr>
        <a:xfrm flipV="1">
          <a:off x="7800975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19</xdr:row>
      <xdr:rowOff>0</xdr:rowOff>
    </xdr:from>
    <xdr:to>
      <xdr:col>21</xdr:col>
      <xdr:colOff>0</xdr:colOff>
      <xdr:row>21</xdr:row>
      <xdr:rowOff>9525</xdr:rowOff>
    </xdr:to>
    <xdr:sp>
      <xdr:nvSpPr>
        <xdr:cNvPr id="117" name="Line 35"/>
        <xdr:cNvSpPr>
          <a:spLocks/>
        </xdr:cNvSpPr>
      </xdr:nvSpPr>
      <xdr:spPr>
        <a:xfrm flipV="1">
          <a:off x="750570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23</xdr:col>
      <xdr:colOff>0</xdr:colOff>
      <xdr:row>21</xdr:row>
      <xdr:rowOff>9525</xdr:rowOff>
    </xdr:to>
    <xdr:sp>
      <xdr:nvSpPr>
        <xdr:cNvPr id="118" name="Line 35"/>
        <xdr:cNvSpPr>
          <a:spLocks/>
        </xdr:cNvSpPr>
      </xdr:nvSpPr>
      <xdr:spPr>
        <a:xfrm flipV="1">
          <a:off x="809625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19</xdr:row>
      <xdr:rowOff>0</xdr:rowOff>
    </xdr:from>
    <xdr:to>
      <xdr:col>24</xdr:col>
      <xdr:colOff>0</xdr:colOff>
      <xdr:row>21</xdr:row>
      <xdr:rowOff>9525</xdr:rowOff>
    </xdr:to>
    <xdr:sp>
      <xdr:nvSpPr>
        <xdr:cNvPr id="119" name="Line 35"/>
        <xdr:cNvSpPr>
          <a:spLocks/>
        </xdr:cNvSpPr>
      </xdr:nvSpPr>
      <xdr:spPr>
        <a:xfrm flipV="1">
          <a:off x="8391525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19</xdr:row>
      <xdr:rowOff>0</xdr:rowOff>
    </xdr:from>
    <xdr:to>
      <xdr:col>24</xdr:col>
      <xdr:colOff>0</xdr:colOff>
      <xdr:row>21</xdr:row>
      <xdr:rowOff>9525</xdr:rowOff>
    </xdr:to>
    <xdr:sp>
      <xdr:nvSpPr>
        <xdr:cNvPr id="120" name="Line 35"/>
        <xdr:cNvSpPr>
          <a:spLocks/>
        </xdr:cNvSpPr>
      </xdr:nvSpPr>
      <xdr:spPr>
        <a:xfrm flipV="1">
          <a:off x="8686800" y="41910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19</xdr:row>
      <xdr:rowOff>0</xdr:rowOff>
    </xdr:from>
    <xdr:to>
      <xdr:col>26</xdr:col>
      <xdr:colOff>0</xdr:colOff>
      <xdr:row>21</xdr:row>
      <xdr:rowOff>9525</xdr:rowOff>
    </xdr:to>
    <xdr:sp>
      <xdr:nvSpPr>
        <xdr:cNvPr id="121" name="Line 35"/>
        <xdr:cNvSpPr>
          <a:spLocks/>
        </xdr:cNvSpPr>
      </xdr:nvSpPr>
      <xdr:spPr>
        <a:xfrm flipV="1">
          <a:off x="8982075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19</xdr:row>
      <xdr:rowOff>0</xdr:rowOff>
    </xdr:from>
    <xdr:to>
      <xdr:col>27</xdr:col>
      <xdr:colOff>0</xdr:colOff>
      <xdr:row>21</xdr:row>
      <xdr:rowOff>9525</xdr:rowOff>
    </xdr:to>
    <xdr:sp>
      <xdr:nvSpPr>
        <xdr:cNvPr id="122" name="Line 35"/>
        <xdr:cNvSpPr>
          <a:spLocks/>
        </xdr:cNvSpPr>
      </xdr:nvSpPr>
      <xdr:spPr>
        <a:xfrm flipV="1">
          <a:off x="927735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19</xdr:row>
      <xdr:rowOff>0</xdr:rowOff>
    </xdr:from>
    <xdr:to>
      <xdr:col>28</xdr:col>
      <xdr:colOff>0</xdr:colOff>
      <xdr:row>21</xdr:row>
      <xdr:rowOff>9525</xdr:rowOff>
    </xdr:to>
    <xdr:sp>
      <xdr:nvSpPr>
        <xdr:cNvPr id="123" name="Line 35"/>
        <xdr:cNvSpPr>
          <a:spLocks/>
        </xdr:cNvSpPr>
      </xdr:nvSpPr>
      <xdr:spPr>
        <a:xfrm flipV="1">
          <a:off x="9572625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19</xdr:row>
      <xdr:rowOff>0</xdr:rowOff>
    </xdr:from>
    <xdr:to>
      <xdr:col>29</xdr:col>
      <xdr:colOff>0</xdr:colOff>
      <xdr:row>21</xdr:row>
      <xdr:rowOff>9525</xdr:rowOff>
    </xdr:to>
    <xdr:sp>
      <xdr:nvSpPr>
        <xdr:cNvPr id="124" name="Line 35"/>
        <xdr:cNvSpPr>
          <a:spLocks/>
        </xdr:cNvSpPr>
      </xdr:nvSpPr>
      <xdr:spPr>
        <a:xfrm flipV="1">
          <a:off x="986790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19</xdr:row>
      <xdr:rowOff>0</xdr:rowOff>
    </xdr:from>
    <xdr:to>
      <xdr:col>30</xdr:col>
      <xdr:colOff>0</xdr:colOff>
      <xdr:row>21</xdr:row>
      <xdr:rowOff>9525</xdr:rowOff>
    </xdr:to>
    <xdr:sp>
      <xdr:nvSpPr>
        <xdr:cNvPr id="125" name="Line 35"/>
        <xdr:cNvSpPr>
          <a:spLocks/>
        </xdr:cNvSpPr>
      </xdr:nvSpPr>
      <xdr:spPr>
        <a:xfrm flipV="1">
          <a:off x="10163175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19</xdr:row>
      <xdr:rowOff>0</xdr:rowOff>
    </xdr:from>
    <xdr:to>
      <xdr:col>32</xdr:col>
      <xdr:colOff>0</xdr:colOff>
      <xdr:row>21</xdr:row>
      <xdr:rowOff>9525</xdr:rowOff>
    </xdr:to>
    <xdr:sp>
      <xdr:nvSpPr>
        <xdr:cNvPr id="126" name="Line 35"/>
        <xdr:cNvSpPr>
          <a:spLocks/>
        </xdr:cNvSpPr>
      </xdr:nvSpPr>
      <xdr:spPr>
        <a:xfrm flipV="1">
          <a:off x="10753725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21</xdr:row>
      <xdr:rowOff>9525</xdr:rowOff>
    </xdr:from>
    <xdr:to>
      <xdr:col>17</xdr:col>
      <xdr:colOff>295275</xdr:colOff>
      <xdr:row>23</xdr:row>
      <xdr:rowOff>19050</xdr:rowOff>
    </xdr:to>
    <xdr:sp>
      <xdr:nvSpPr>
        <xdr:cNvPr id="127" name="Line 35"/>
        <xdr:cNvSpPr>
          <a:spLocks/>
        </xdr:cNvSpPr>
      </xdr:nvSpPr>
      <xdr:spPr>
        <a:xfrm flipV="1">
          <a:off x="6619875" y="46577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20</xdr:col>
      <xdr:colOff>0</xdr:colOff>
      <xdr:row>23</xdr:row>
      <xdr:rowOff>9525</xdr:rowOff>
    </xdr:to>
    <xdr:sp>
      <xdr:nvSpPr>
        <xdr:cNvPr id="128" name="Line 35"/>
        <xdr:cNvSpPr>
          <a:spLocks/>
        </xdr:cNvSpPr>
      </xdr:nvSpPr>
      <xdr:spPr>
        <a:xfrm flipV="1">
          <a:off x="7210425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20</xdr:row>
      <xdr:rowOff>200025</xdr:rowOff>
    </xdr:from>
    <xdr:to>
      <xdr:col>19</xdr:col>
      <xdr:colOff>9525</xdr:colOff>
      <xdr:row>22</xdr:row>
      <xdr:rowOff>219075</xdr:rowOff>
    </xdr:to>
    <xdr:sp>
      <xdr:nvSpPr>
        <xdr:cNvPr id="129" name="Line 35"/>
        <xdr:cNvSpPr>
          <a:spLocks/>
        </xdr:cNvSpPr>
      </xdr:nvSpPr>
      <xdr:spPr>
        <a:xfrm flipV="1">
          <a:off x="6924675" y="46196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21</xdr:row>
      <xdr:rowOff>0</xdr:rowOff>
    </xdr:from>
    <xdr:to>
      <xdr:col>22</xdr:col>
      <xdr:colOff>0</xdr:colOff>
      <xdr:row>23</xdr:row>
      <xdr:rowOff>9525</xdr:rowOff>
    </xdr:to>
    <xdr:sp>
      <xdr:nvSpPr>
        <xdr:cNvPr id="130" name="Line 35"/>
        <xdr:cNvSpPr>
          <a:spLocks/>
        </xdr:cNvSpPr>
      </xdr:nvSpPr>
      <xdr:spPr>
        <a:xfrm flipV="1">
          <a:off x="7800975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21</xdr:row>
      <xdr:rowOff>0</xdr:rowOff>
    </xdr:from>
    <xdr:to>
      <xdr:col>21</xdr:col>
      <xdr:colOff>0</xdr:colOff>
      <xdr:row>23</xdr:row>
      <xdr:rowOff>9525</xdr:rowOff>
    </xdr:to>
    <xdr:sp>
      <xdr:nvSpPr>
        <xdr:cNvPr id="131" name="Line 35"/>
        <xdr:cNvSpPr>
          <a:spLocks/>
        </xdr:cNvSpPr>
      </xdr:nvSpPr>
      <xdr:spPr>
        <a:xfrm flipV="1">
          <a:off x="750570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0</xdr:rowOff>
    </xdr:from>
    <xdr:to>
      <xdr:col>23</xdr:col>
      <xdr:colOff>0</xdr:colOff>
      <xdr:row>23</xdr:row>
      <xdr:rowOff>9525</xdr:rowOff>
    </xdr:to>
    <xdr:sp>
      <xdr:nvSpPr>
        <xdr:cNvPr id="132" name="Line 35"/>
        <xdr:cNvSpPr>
          <a:spLocks/>
        </xdr:cNvSpPr>
      </xdr:nvSpPr>
      <xdr:spPr>
        <a:xfrm flipV="1">
          <a:off x="809625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21</xdr:row>
      <xdr:rowOff>0</xdr:rowOff>
    </xdr:from>
    <xdr:to>
      <xdr:col>24</xdr:col>
      <xdr:colOff>0</xdr:colOff>
      <xdr:row>23</xdr:row>
      <xdr:rowOff>9525</xdr:rowOff>
    </xdr:to>
    <xdr:sp>
      <xdr:nvSpPr>
        <xdr:cNvPr id="133" name="Line 35"/>
        <xdr:cNvSpPr>
          <a:spLocks/>
        </xdr:cNvSpPr>
      </xdr:nvSpPr>
      <xdr:spPr>
        <a:xfrm flipV="1">
          <a:off x="8391525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21</xdr:row>
      <xdr:rowOff>0</xdr:rowOff>
    </xdr:from>
    <xdr:to>
      <xdr:col>24</xdr:col>
      <xdr:colOff>0</xdr:colOff>
      <xdr:row>23</xdr:row>
      <xdr:rowOff>9525</xdr:rowOff>
    </xdr:to>
    <xdr:sp>
      <xdr:nvSpPr>
        <xdr:cNvPr id="134" name="Line 35"/>
        <xdr:cNvSpPr>
          <a:spLocks/>
        </xdr:cNvSpPr>
      </xdr:nvSpPr>
      <xdr:spPr>
        <a:xfrm flipV="1">
          <a:off x="8686800" y="46482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21</xdr:row>
      <xdr:rowOff>0</xdr:rowOff>
    </xdr:from>
    <xdr:to>
      <xdr:col>26</xdr:col>
      <xdr:colOff>0</xdr:colOff>
      <xdr:row>23</xdr:row>
      <xdr:rowOff>9525</xdr:rowOff>
    </xdr:to>
    <xdr:sp>
      <xdr:nvSpPr>
        <xdr:cNvPr id="135" name="Line 35"/>
        <xdr:cNvSpPr>
          <a:spLocks/>
        </xdr:cNvSpPr>
      </xdr:nvSpPr>
      <xdr:spPr>
        <a:xfrm flipV="1">
          <a:off x="8982075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21</xdr:row>
      <xdr:rowOff>0</xdr:rowOff>
    </xdr:from>
    <xdr:to>
      <xdr:col>27</xdr:col>
      <xdr:colOff>0</xdr:colOff>
      <xdr:row>23</xdr:row>
      <xdr:rowOff>9525</xdr:rowOff>
    </xdr:to>
    <xdr:sp>
      <xdr:nvSpPr>
        <xdr:cNvPr id="136" name="Line 35"/>
        <xdr:cNvSpPr>
          <a:spLocks/>
        </xdr:cNvSpPr>
      </xdr:nvSpPr>
      <xdr:spPr>
        <a:xfrm flipV="1">
          <a:off x="927735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21</xdr:row>
      <xdr:rowOff>0</xdr:rowOff>
    </xdr:from>
    <xdr:to>
      <xdr:col>28</xdr:col>
      <xdr:colOff>0</xdr:colOff>
      <xdr:row>23</xdr:row>
      <xdr:rowOff>9525</xdr:rowOff>
    </xdr:to>
    <xdr:sp>
      <xdr:nvSpPr>
        <xdr:cNvPr id="137" name="Line 35"/>
        <xdr:cNvSpPr>
          <a:spLocks/>
        </xdr:cNvSpPr>
      </xdr:nvSpPr>
      <xdr:spPr>
        <a:xfrm flipV="1">
          <a:off x="9572625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21</xdr:row>
      <xdr:rowOff>0</xdr:rowOff>
    </xdr:from>
    <xdr:to>
      <xdr:col>29</xdr:col>
      <xdr:colOff>0</xdr:colOff>
      <xdr:row>23</xdr:row>
      <xdr:rowOff>9525</xdr:rowOff>
    </xdr:to>
    <xdr:sp>
      <xdr:nvSpPr>
        <xdr:cNvPr id="138" name="Line 35"/>
        <xdr:cNvSpPr>
          <a:spLocks/>
        </xdr:cNvSpPr>
      </xdr:nvSpPr>
      <xdr:spPr>
        <a:xfrm flipV="1">
          <a:off x="986790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21</xdr:row>
      <xdr:rowOff>0</xdr:rowOff>
    </xdr:from>
    <xdr:to>
      <xdr:col>30</xdr:col>
      <xdr:colOff>0</xdr:colOff>
      <xdr:row>23</xdr:row>
      <xdr:rowOff>9525</xdr:rowOff>
    </xdr:to>
    <xdr:sp>
      <xdr:nvSpPr>
        <xdr:cNvPr id="139" name="Line 35"/>
        <xdr:cNvSpPr>
          <a:spLocks/>
        </xdr:cNvSpPr>
      </xdr:nvSpPr>
      <xdr:spPr>
        <a:xfrm flipV="1">
          <a:off x="10163175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32</xdr:col>
      <xdr:colOff>0</xdr:colOff>
      <xdr:row>23</xdr:row>
      <xdr:rowOff>9525</xdr:rowOff>
    </xdr:to>
    <xdr:sp>
      <xdr:nvSpPr>
        <xdr:cNvPr id="140" name="Line 35"/>
        <xdr:cNvSpPr>
          <a:spLocks/>
        </xdr:cNvSpPr>
      </xdr:nvSpPr>
      <xdr:spPr>
        <a:xfrm flipV="1">
          <a:off x="10753725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23</xdr:row>
      <xdr:rowOff>9525</xdr:rowOff>
    </xdr:from>
    <xdr:to>
      <xdr:col>17</xdr:col>
      <xdr:colOff>295275</xdr:colOff>
      <xdr:row>25</xdr:row>
      <xdr:rowOff>19050</xdr:rowOff>
    </xdr:to>
    <xdr:sp>
      <xdr:nvSpPr>
        <xdr:cNvPr id="141" name="Line 35"/>
        <xdr:cNvSpPr>
          <a:spLocks/>
        </xdr:cNvSpPr>
      </xdr:nvSpPr>
      <xdr:spPr>
        <a:xfrm flipV="1">
          <a:off x="6619875" y="51149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25</xdr:row>
      <xdr:rowOff>9525</xdr:rowOff>
    </xdr:to>
    <xdr:sp>
      <xdr:nvSpPr>
        <xdr:cNvPr id="142" name="Line 35"/>
        <xdr:cNvSpPr>
          <a:spLocks/>
        </xdr:cNvSpPr>
      </xdr:nvSpPr>
      <xdr:spPr>
        <a:xfrm flipV="1">
          <a:off x="7210425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22</xdr:row>
      <xdr:rowOff>200025</xdr:rowOff>
    </xdr:from>
    <xdr:to>
      <xdr:col>19</xdr:col>
      <xdr:colOff>9525</xdr:colOff>
      <xdr:row>24</xdr:row>
      <xdr:rowOff>219075</xdr:rowOff>
    </xdr:to>
    <xdr:sp>
      <xdr:nvSpPr>
        <xdr:cNvPr id="143" name="Line 35"/>
        <xdr:cNvSpPr>
          <a:spLocks/>
        </xdr:cNvSpPr>
      </xdr:nvSpPr>
      <xdr:spPr>
        <a:xfrm flipV="1">
          <a:off x="6924675" y="50768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23</xdr:row>
      <xdr:rowOff>0</xdr:rowOff>
    </xdr:from>
    <xdr:to>
      <xdr:col>22</xdr:col>
      <xdr:colOff>0</xdr:colOff>
      <xdr:row>25</xdr:row>
      <xdr:rowOff>9525</xdr:rowOff>
    </xdr:to>
    <xdr:sp>
      <xdr:nvSpPr>
        <xdr:cNvPr id="144" name="Line 35"/>
        <xdr:cNvSpPr>
          <a:spLocks/>
        </xdr:cNvSpPr>
      </xdr:nvSpPr>
      <xdr:spPr>
        <a:xfrm flipV="1">
          <a:off x="7800975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23</xdr:row>
      <xdr:rowOff>0</xdr:rowOff>
    </xdr:from>
    <xdr:to>
      <xdr:col>21</xdr:col>
      <xdr:colOff>0</xdr:colOff>
      <xdr:row>25</xdr:row>
      <xdr:rowOff>9525</xdr:rowOff>
    </xdr:to>
    <xdr:sp>
      <xdr:nvSpPr>
        <xdr:cNvPr id="145" name="Line 35"/>
        <xdr:cNvSpPr>
          <a:spLocks/>
        </xdr:cNvSpPr>
      </xdr:nvSpPr>
      <xdr:spPr>
        <a:xfrm flipV="1">
          <a:off x="750570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23</xdr:col>
      <xdr:colOff>0</xdr:colOff>
      <xdr:row>25</xdr:row>
      <xdr:rowOff>9525</xdr:rowOff>
    </xdr:to>
    <xdr:sp>
      <xdr:nvSpPr>
        <xdr:cNvPr id="146" name="Line 35"/>
        <xdr:cNvSpPr>
          <a:spLocks/>
        </xdr:cNvSpPr>
      </xdr:nvSpPr>
      <xdr:spPr>
        <a:xfrm flipV="1">
          <a:off x="809625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23</xdr:row>
      <xdr:rowOff>0</xdr:rowOff>
    </xdr:from>
    <xdr:to>
      <xdr:col>24</xdr:col>
      <xdr:colOff>0</xdr:colOff>
      <xdr:row>25</xdr:row>
      <xdr:rowOff>9525</xdr:rowOff>
    </xdr:to>
    <xdr:sp>
      <xdr:nvSpPr>
        <xdr:cNvPr id="147" name="Line 35"/>
        <xdr:cNvSpPr>
          <a:spLocks/>
        </xdr:cNvSpPr>
      </xdr:nvSpPr>
      <xdr:spPr>
        <a:xfrm flipV="1">
          <a:off x="8391525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23</xdr:row>
      <xdr:rowOff>0</xdr:rowOff>
    </xdr:from>
    <xdr:to>
      <xdr:col>24</xdr:col>
      <xdr:colOff>0</xdr:colOff>
      <xdr:row>25</xdr:row>
      <xdr:rowOff>9525</xdr:rowOff>
    </xdr:to>
    <xdr:sp>
      <xdr:nvSpPr>
        <xdr:cNvPr id="148" name="Line 35"/>
        <xdr:cNvSpPr>
          <a:spLocks/>
        </xdr:cNvSpPr>
      </xdr:nvSpPr>
      <xdr:spPr>
        <a:xfrm flipV="1">
          <a:off x="8686800" y="51054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26</xdr:col>
      <xdr:colOff>0</xdr:colOff>
      <xdr:row>25</xdr:row>
      <xdr:rowOff>9525</xdr:rowOff>
    </xdr:to>
    <xdr:sp>
      <xdr:nvSpPr>
        <xdr:cNvPr id="149" name="Line 35"/>
        <xdr:cNvSpPr>
          <a:spLocks/>
        </xdr:cNvSpPr>
      </xdr:nvSpPr>
      <xdr:spPr>
        <a:xfrm flipV="1">
          <a:off x="8982075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23</xdr:row>
      <xdr:rowOff>0</xdr:rowOff>
    </xdr:from>
    <xdr:to>
      <xdr:col>27</xdr:col>
      <xdr:colOff>0</xdr:colOff>
      <xdr:row>25</xdr:row>
      <xdr:rowOff>9525</xdr:rowOff>
    </xdr:to>
    <xdr:sp>
      <xdr:nvSpPr>
        <xdr:cNvPr id="150" name="Line 35"/>
        <xdr:cNvSpPr>
          <a:spLocks/>
        </xdr:cNvSpPr>
      </xdr:nvSpPr>
      <xdr:spPr>
        <a:xfrm flipV="1">
          <a:off x="927735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23</xdr:row>
      <xdr:rowOff>0</xdr:rowOff>
    </xdr:from>
    <xdr:to>
      <xdr:col>28</xdr:col>
      <xdr:colOff>0</xdr:colOff>
      <xdr:row>25</xdr:row>
      <xdr:rowOff>9525</xdr:rowOff>
    </xdr:to>
    <xdr:sp>
      <xdr:nvSpPr>
        <xdr:cNvPr id="151" name="Line 35"/>
        <xdr:cNvSpPr>
          <a:spLocks/>
        </xdr:cNvSpPr>
      </xdr:nvSpPr>
      <xdr:spPr>
        <a:xfrm flipV="1">
          <a:off x="9572625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23</xdr:row>
      <xdr:rowOff>0</xdr:rowOff>
    </xdr:from>
    <xdr:to>
      <xdr:col>29</xdr:col>
      <xdr:colOff>0</xdr:colOff>
      <xdr:row>25</xdr:row>
      <xdr:rowOff>9525</xdr:rowOff>
    </xdr:to>
    <xdr:sp>
      <xdr:nvSpPr>
        <xdr:cNvPr id="152" name="Line 35"/>
        <xdr:cNvSpPr>
          <a:spLocks/>
        </xdr:cNvSpPr>
      </xdr:nvSpPr>
      <xdr:spPr>
        <a:xfrm flipV="1">
          <a:off x="986790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23</xdr:row>
      <xdr:rowOff>0</xdr:rowOff>
    </xdr:from>
    <xdr:to>
      <xdr:col>30</xdr:col>
      <xdr:colOff>0</xdr:colOff>
      <xdr:row>25</xdr:row>
      <xdr:rowOff>9525</xdr:rowOff>
    </xdr:to>
    <xdr:sp>
      <xdr:nvSpPr>
        <xdr:cNvPr id="153" name="Line 35"/>
        <xdr:cNvSpPr>
          <a:spLocks/>
        </xdr:cNvSpPr>
      </xdr:nvSpPr>
      <xdr:spPr>
        <a:xfrm flipV="1">
          <a:off x="10163175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23</xdr:row>
      <xdr:rowOff>0</xdr:rowOff>
    </xdr:from>
    <xdr:to>
      <xdr:col>32</xdr:col>
      <xdr:colOff>0</xdr:colOff>
      <xdr:row>25</xdr:row>
      <xdr:rowOff>9525</xdr:rowOff>
    </xdr:to>
    <xdr:sp>
      <xdr:nvSpPr>
        <xdr:cNvPr id="154" name="Line 35"/>
        <xdr:cNvSpPr>
          <a:spLocks/>
        </xdr:cNvSpPr>
      </xdr:nvSpPr>
      <xdr:spPr>
        <a:xfrm flipV="1">
          <a:off x="10753725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25</xdr:row>
      <xdr:rowOff>9525</xdr:rowOff>
    </xdr:from>
    <xdr:to>
      <xdr:col>17</xdr:col>
      <xdr:colOff>295275</xdr:colOff>
      <xdr:row>27</xdr:row>
      <xdr:rowOff>19050</xdr:rowOff>
    </xdr:to>
    <xdr:sp>
      <xdr:nvSpPr>
        <xdr:cNvPr id="155" name="Line 35"/>
        <xdr:cNvSpPr>
          <a:spLocks/>
        </xdr:cNvSpPr>
      </xdr:nvSpPr>
      <xdr:spPr>
        <a:xfrm flipV="1">
          <a:off x="6619875" y="55721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20</xdr:col>
      <xdr:colOff>0</xdr:colOff>
      <xdr:row>27</xdr:row>
      <xdr:rowOff>9525</xdr:rowOff>
    </xdr:to>
    <xdr:sp>
      <xdr:nvSpPr>
        <xdr:cNvPr id="156" name="Line 35"/>
        <xdr:cNvSpPr>
          <a:spLocks/>
        </xdr:cNvSpPr>
      </xdr:nvSpPr>
      <xdr:spPr>
        <a:xfrm flipV="1">
          <a:off x="7210425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24</xdr:row>
      <xdr:rowOff>200025</xdr:rowOff>
    </xdr:from>
    <xdr:to>
      <xdr:col>19</xdr:col>
      <xdr:colOff>9525</xdr:colOff>
      <xdr:row>26</xdr:row>
      <xdr:rowOff>219075</xdr:rowOff>
    </xdr:to>
    <xdr:sp>
      <xdr:nvSpPr>
        <xdr:cNvPr id="157" name="Line 35"/>
        <xdr:cNvSpPr>
          <a:spLocks/>
        </xdr:cNvSpPr>
      </xdr:nvSpPr>
      <xdr:spPr>
        <a:xfrm flipV="1">
          <a:off x="6924675" y="55340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25</xdr:row>
      <xdr:rowOff>0</xdr:rowOff>
    </xdr:from>
    <xdr:to>
      <xdr:col>22</xdr:col>
      <xdr:colOff>0</xdr:colOff>
      <xdr:row>27</xdr:row>
      <xdr:rowOff>9525</xdr:rowOff>
    </xdr:to>
    <xdr:sp>
      <xdr:nvSpPr>
        <xdr:cNvPr id="158" name="Line 35"/>
        <xdr:cNvSpPr>
          <a:spLocks/>
        </xdr:cNvSpPr>
      </xdr:nvSpPr>
      <xdr:spPr>
        <a:xfrm flipV="1">
          <a:off x="7800975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21</xdr:col>
      <xdr:colOff>0</xdr:colOff>
      <xdr:row>27</xdr:row>
      <xdr:rowOff>9525</xdr:rowOff>
    </xdr:to>
    <xdr:sp>
      <xdr:nvSpPr>
        <xdr:cNvPr id="159" name="Line 35"/>
        <xdr:cNvSpPr>
          <a:spLocks/>
        </xdr:cNvSpPr>
      </xdr:nvSpPr>
      <xdr:spPr>
        <a:xfrm flipV="1">
          <a:off x="750570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25</xdr:row>
      <xdr:rowOff>0</xdr:rowOff>
    </xdr:from>
    <xdr:to>
      <xdr:col>23</xdr:col>
      <xdr:colOff>0</xdr:colOff>
      <xdr:row>27</xdr:row>
      <xdr:rowOff>9525</xdr:rowOff>
    </xdr:to>
    <xdr:sp>
      <xdr:nvSpPr>
        <xdr:cNvPr id="160" name="Line 35"/>
        <xdr:cNvSpPr>
          <a:spLocks/>
        </xdr:cNvSpPr>
      </xdr:nvSpPr>
      <xdr:spPr>
        <a:xfrm flipV="1">
          <a:off x="809625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24</xdr:col>
      <xdr:colOff>0</xdr:colOff>
      <xdr:row>27</xdr:row>
      <xdr:rowOff>9525</xdr:rowOff>
    </xdr:to>
    <xdr:sp>
      <xdr:nvSpPr>
        <xdr:cNvPr id="161" name="Line 35"/>
        <xdr:cNvSpPr>
          <a:spLocks/>
        </xdr:cNvSpPr>
      </xdr:nvSpPr>
      <xdr:spPr>
        <a:xfrm flipV="1">
          <a:off x="8391525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25</xdr:row>
      <xdr:rowOff>0</xdr:rowOff>
    </xdr:from>
    <xdr:to>
      <xdr:col>24</xdr:col>
      <xdr:colOff>0</xdr:colOff>
      <xdr:row>27</xdr:row>
      <xdr:rowOff>9525</xdr:rowOff>
    </xdr:to>
    <xdr:sp>
      <xdr:nvSpPr>
        <xdr:cNvPr id="162" name="Line 35"/>
        <xdr:cNvSpPr>
          <a:spLocks/>
        </xdr:cNvSpPr>
      </xdr:nvSpPr>
      <xdr:spPr>
        <a:xfrm flipV="1">
          <a:off x="8686800" y="55626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26</xdr:col>
      <xdr:colOff>0</xdr:colOff>
      <xdr:row>27</xdr:row>
      <xdr:rowOff>9525</xdr:rowOff>
    </xdr:to>
    <xdr:sp>
      <xdr:nvSpPr>
        <xdr:cNvPr id="163" name="Line 35"/>
        <xdr:cNvSpPr>
          <a:spLocks/>
        </xdr:cNvSpPr>
      </xdr:nvSpPr>
      <xdr:spPr>
        <a:xfrm flipV="1">
          <a:off x="8982075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25</xdr:row>
      <xdr:rowOff>0</xdr:rowOff>
    </xdr:from>
    <xdr:to>
      <xdr:col>27</xdr:col>
      <xdr:colOff>0</xdr:colOff>
      <xdr:row>27</xdr:row>
      <xdr:rowOff>9525</xdr:rowOff>
    </xdr:to>
    <xdr:sp>
      <xdr:nvSpPr>
        <xdr:cNvPr id="164" name="Line 35"/>
        <xdr:cNvSpPr>
          <a:spLocks/>
        </xdr:cNvSpPr>
      </xdr:nvSpPr>
      <xdr:spPr>
        <a:xfrm flipV="1">
          <a:off x="927735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25</xdr:row>
      <xdr:rowOff>0</xdr:rowOff>
    </xdr:from>
    <xdr:to>
      <xdr:col>28</xdr:col>
      <xdr:colOff>0</xdr:colOff>
      <xdr:row>27</xdr:row>
      <xdr:rowOff>9525</xdr:rowOff>
    </xdr:to>
    <xdr:sp>
      <xdr:nvSpPr>
        <xdr:cNvPr id="165" name="Line 35"/>
        <xdr:cNvSpPr>
          <a:spLocks/>
        </xdr:cNvSpPr>
      </xdr:nvSpPr>
      <xdr:spPr>
        <a:xfrm flipV="1">
          <a:off x="9572625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25</xdr:row>
      <xdr:rowOff>0</xdr:rowOff>
    </xdr:from>
    <xdr:to>
      <xdr:col>29</xdr:col>
      <xdr:colOff>0</xdr:colOff>
      <xdr:row>27</xdr:row>
      <xdr:rowOff>9525</xdr:rowOff>
    </xdr:to>
    <xdr:sp>
      <xdr:nvSpPr>
        <xdr:cNvPr id="166" name="Line 35"/>
        <xdr:cNvSpPr>
          <a:spLocks/>
        </xdr:cNvSpPr>
      </xdr:nvSpPr>
      <xdr:spPr>
        <a:xfrm flipV="1">
          <a:off x="986790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25</xdr:row>
      <xdr:rowOff>0</xdr:rowOff>
    </xdr:from>
    <xdr:to>
      <xdr:col>30</xdr:col>
      <xdr:colOff>0</xdr:colOff>
      <xdr:row>27</xdr:row>
      <xdr:rowOff>9525</xdr:rowOff>
    </xdr:to>
    <xdr:sp>
      <xdr:nvSpPr>
        <xdr:cNvPr id="167" name="Line 35"/>
        <xdr:cNvSpPr>
          <a:spLocks/>
        </xdr:cNvSpPr>
      </xdr:nvSpPr>
      <xdr:spPr>
        <a:xfrm flipV="1">
          <a:off x="10163175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0</xdr:rowOff>
    </xdr:from>
    <xdr:to>
      <xdr:col>32</xdr:col>
      <xdr:colOff>0</xdr:colOff>
      <xdr:row>27</xdr:row>
      <xdr:rowOff>9525</xdr:rowOff>
    </xdr:to>
    <xdr:sp>
      <xdr:nvSpPr>
        <xdr:cNvPr id="168" name="Line 35"/>
        <xdr:cNvSpPr>
          <a:spLocks/>
        </xdr:cNvSpPr>
      </xdr:nvSpPr>
      <xdr:spPr>
        <a:xfrm flipV="1">
          <a:off x="10753725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27</xdr:row>
      <xdr:rowOff>9525</xdr:rowOff>
    </xdr:from>
    <xdr:to>
      <xdr:col>17</xdr:col>
      <xdr:colOff>295275</xdr:colOff>
      <xdr:row>29</xdr:row>
      <xdr:rowOff>19050</xdr:rowOff>
    </xdr:to>
    <xdr:sp>
      <xdr:nvSpPr>
        <xdr:cNvPr id="169" name="Line 35"/>
        <xdr:cNvSpPr>
          <a:spLocks/>
        </xdr:cNvSpPr>
      </xdr:nvSpPr>
      <xdr:spPr>
        <a:xfrm flipV="1">
          <a:off x="6619875" y="60293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20</xdr:col>
      <xdr:colOff>0</xdr:colOff>
      <xdr:row>29</xdr:row>
      <xdr:rowOff>9525</xdr:rowOff>
    </xdr:to>
    <xdr:sp>
      <xdr:nvSpPr>
        <xdr:cNvPr id="170" name="Line 35"/>
        <xdr:cNvSpPr>
          <a:spLocks/>
        </xdr:cNvSpPr>
      </xdr:nvSpPr>
      <xdr:spPr>
        <a:xfrm flipV="1">
          <a:off x="7210425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26</xdr:row>
      <xdr:rowOff>200025</xdr:rowOff>
    </xdr:from>
    <xdr:to>
      <xdr:col>19</xdr:col>
      <xdr:colOff>9525</xdr:colOff>
      <xdr:row>28</xdr:row>
      <xdr:rowOff>219075</xdr:rowOff>
    </xdr:to>
    <xdr:sp>
      <xdr:nvSpPr>
        <xdr:cNvPr id="171" name="Line 35"/>
        <xdr:cNvSpPr>
          <a:spLocks/>
        </xdr:cNvSpPr>
      </xdr:nvSpPr>
      <xdr:spPr>
        <a:xfrm flipV="1">
          <a:off x="6924675" y="59912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0</xdr:rowOff>
    </xdr:from>
    <xdr:to>
      <xdr:col>22</xdr:col>
      <xdr:colOff>0</xdr:colOff>
      <xdr:row>29</xdr:row>
      <xdr:rowOff>9525</xdr:rowOff>
    </xdr:to>
    <xdr:sp>
      <xdr:nvSpPr>
        <xdr:cNvPr id="172" name="Line 35"/>
        <xdr:cNvSpPr>
          <a:spLocks/>
        </xdr:cNvSpPr>
      </xdr:nvSpPr>
      <xdr:spPr>
        <a:xfrm flipV="1">
          <a:off x="7800975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0</xdr:rowOff>
    </xdr:from>
    <xdr:to>
      <xdr:col>21</xdr:col>
      <xdr:colOff>0</xdr:colOff>
      <xdr:row>29</xdr:row>
      <xdr:rowOff>9525</xdr:rowOff>
    </xdr:to>
    <xdr:sp>
      <xdr:nvSpPr>
        <xdr:cNvPr id="173" name="Line 35"/>
        <xdr:cNvSpPr>
          <a:spLocks/>
        </xdr:cNvSpPr>
      </xdr:nvSpPr>
      <xdr:spPr>
        <a:xfrm flipV="1">
          <a:off x="750570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0</xdr:rowOff>
    </xdr:from>
    <xdr:to>
      <xdr:col>23</xdr:col>
      <xdr:colOff>0</xdr:colOff>
      <xdr:row>29</xdr:row>
      <xdr:rowOff>9525</xdr:rowOff>
    </xdr:to>
    <xdr:sp>
      <xdr:nvSpPr>
        <xdr:cNvPr id="174" name="Line 35"/>
        <xdr:cNvSpPr>
          <a:spLocks/>
        </xdr:cNvSpPr>
      </xdr:nvSpPr>
      <xdr:spPr>
        <a:xfrm flipV="1">
          <a:off x="809625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27</xdr:row>
      <xdr:rowOff>0</xdr:rowOff>
    </xdr:from>
    <xdr:to>
      <xdr:col>24</xdr:col>
      <xdr:colOff>0</xdr:colOff>
      <xdr:row>29</xdr:row>
      <xdr:rowOff>9525</xdr:rowOff>
    </xdr:to>
    <xdr:sp>
      <xdr:nvSpPr>
        <xdr:cNvPr id="175" name="Line 35"/>
        <xdr:cNvSpPr>
          <a:spLocks/>
        </xdr:cNvSpPr>
      </xdr:nvSpPr>
      <xdr:spPr>
        <a:xfrm flipV="1">
          <a:off x="8391525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27</xdr:row>
      <xdr:rowOff>0</xdr:rowOff>
    </xdr:from>
    <xdr:to>
      <xdr:col>24</xdr:col>
      <xdr:colOff>0</xdr:colOff>
      <xdr:row>29</xdr:row>
      <xdr:rowOff>9525</xdr:rowOff>
    </xdr:to>
    <xdr:sp>
      <xdr:nvSpPr>
        <xdr:cNvPr id="176" name="Line 35"/>
        <xdr:cNvSpPr>
          <a:spLocks/>
        </xdr:cNvSpPr>
      </xdr:nvSpPr>
      <xdr:spPr>
        <a:xfrm flipV="1">
          <a:off x="8686800" y="60198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27</xdr:row>
      <xdr:rowOff>0</xdr:rowOff>
    </xdr:from>
    <xdr:to>
      <xdr:col>26</xdr:col>
      <xdr:colOff>0</xdr:colOff>
      <xdr:row>29</xdr:row>
      <xdr:rowOff>9525</xdr:rowOff>
    </xdr:to>
    <xdr:sp>
      <xdr:nvSpPr>
        <xdr:cNvPr id="177" name="Line 35"/>
        <xdr:cNvSpPr>
          <a:spLocks/>
        </xdr:cNvSpPr>
      </xdr:nvSpPr>
      <xdr:spPr>
        <a:xfrm flipV="1">
          <a:off x="8982075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27</xdr:row>
      <xdr:rowOff>0</xdr:rowOff>
    </xdr:from>
    <xdr:to>
      <xdr:col>27</xdr:col>
      <xdr:colOff>0</xdr:colOff>
      <xdr:row>29</xdr:row>
      <xdr:rowOff>9525</xdr:rowOff>
    </xdr:to>
    <xdr:sp>
      <xdr:nvSpPr>
        <xdr:cNvPr id="178" name="Line 35"/>
        <xdr:cNvSpPr>
          <a:spLocks/>
        </xdr:cNvSpPr>
      </xdr:nvSpPr>
      <xdr:spPr>
        <a:xfrm flipV="1">
          <a:off x="927735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27</xdr:row>
      <xdr:rowOff>0</xdr:rowOff>
    </xdr:from>
    <xdr:to>
      <xdr:col>28</xdr:col>
      <xdr:colOff>0</xdr:colOff>
      <xdr:row>29</xdr:row>
      <xdr:rowOff>9525</xdr:rowOff>
    </xdr:to>
    <xdr:sp>
      <xdr:nvSpPr>
        <xdr:cNvPr id="179" name="Line 35"/>
        <xdr:cNvSpPr>
          <a:spLocks/>
        </xdr:cNvSpPr>
      </xdr:nvSpPr>
      <xdr:spPr>
        <a:xfrm flipV="1">
          <a:off x="9572625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27</xdr:row>
      <xdr:rowOff>0</xdr:rowOff>
    </xdr:from>
    <xdr:to>
      <xdr:col>29</xdr:col>
      <xdr:colOff>0</xdr:colOff>
      <xdr:row>29</xdr:row>
      <xdr:rowOff>9525</xdr:rowOff>
    </xdr:to>
    <xdr:sp>
      <xdr:nvSpPr>
        <xdr:cNvPr id="180" name="Line 35"/>
        <xdr:cNvSpPr>
          <a:spLocks/>
        </xdr:cNvSpPr>
      </xdr:nvSpPr>
      <xdr:spPr>
        <a:xfrm flipV="1">
          <a:off x="986790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27</xdr:row>
      <xdr:rowOff>0</xdr:rowOff>
    </xdr:from>
    <xdr:to>
      <xdr:col>30</xdr:col>
      <xdr:colOff>0</xdr:colOff>
      <xdr:row>29</xdr:row>
      <xdr:rowOff>9525</xdr:rowOff>
    </xdr:to>
    <xdr:sp>
      <xdr:nvSpPr>
        <xdr:cNvPr id="181" name="Line 35"/>
        <xdr:cNvSpPr>
          <a:spLocks/>
        </xdr:cNvSpPr>
      </xdr:nvSpPr>
      <xdr:spPr>
        <a:xfrm flipV="1">
          <a:off x="10163175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32</xdr:col>
      <xdr:colOff>0</xdr:colOff>
      <xdr:row>29</xdr:row>
      <xdr:rowOff>9525</xdr:rowOff>
    </xdr:to>
    <xdr:sp>
      <xdr:nvSpPr>
        <xdr:cNvPr id="182" name="Line 35"/>
        <xdr:cNvSpPr>
          <a:spLocks/>
        </xdr:cNvSpPr>
      </xdr:nvSpPr>
      <xdr:spPr>
        <a:xfrm flipV="1">
          <a:off x="10753725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29</xdr:row>
      <xdr:rowOff>9525</xdr:rowOff>
    </xdr:from>
    <xdr:to>
      <xdr:col>17</xdr:col>
      <xdr:colOff>295275</xdr:colOff>
      <xdr:row>31</xdr:row>
      <xdr:rowOff>19050</xdr:rowOff>
    </xdr:to>
    <xdr:sp>
      <xdr:nvSpPr>
        <xdr:cNvPr id="183" name="Line 35"/>
        <xdr:cNvSpPr>
          <a:spLocks/>
        </xdr:cNvSpPr>
      </xdr:nvSpPr>
      <xdr:spPr>
        <a:xfrm flipV="1">
          <a:off x="6619875" y="64865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20</xdr:col>
      <xdr:colOff>0</xdr:colOff>
      <xdr:row>31</xdr:row>
      <xdr:rowOff>9525</xdr:rowOff>
    </xdr:to>
    <xdr:sp>
      <xdr:nvSpPr>
        <xdr:cNvPr id="184" name="Line 35"/>
        <xdr:cNvSpPr>
          <a:spLocks/>
        </xdr:cNvSpPr>
      </xdr:nvSpPr>
      <xdr:spPr>
        <a:xfrm flipV="1">
          <a:off x="7210425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28</xdr:row>
      <xdr:rowOff>200025</xdr:rowOff>
    </xdr:from>
    <xdr:to>
      <xdr:col>19</xdr:col>
      <xdr:colOff>9525</xdr:colOff>
      <xdr:row>30</xdr:row>
      <xdr:rowOff>219075</xdr:rowOff>
    </xdr:to>
    <xdr:sp>
      <xdr:nvSpPr>
        <xdr:cNvPr id="185" name="Line 35"/>
        <xdr:cNvSpPr>
          <a:spLocks/>
        </xdr:cNvSpPr>
      </xdr:nvSpPr>
      <xdr:spPr>
        <a:xfrm flipV="1">
          <a:off x="6924675" y="64484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29</xdr:row>
      <xdr:rowOff>0</xdr:rowOff>
    </xdr:from>
    <xdr:to>
      <xdr:col>22</xdr:col>
      <xdr:colOff>0</xdr:colOff>
      <xdr:row>31</xdr:row>
      <xdr:rowOff>9525</xdr:rowOff>
    </xdr:to>
    <xdr:sp>
      <xdr:nvSpPr>
        <xdr:cNvPr id="186" name="Line 35"/>
        <xdr:cNvSpPr>
          <a:spLocks/>
        </xdr:cNvSpPr>
      </xdr:nvSpPr>
      <xdr:spPr>
        <a:xfrm flipV="1">
          <a:off x="7800975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29</xdr:row>
      <xdr:rowOff>0</xdr:rowOff>
    </xdr:from>
    <xdr:to>
      <xdr:col>21</xdr:col>
      <xdr:colOff>0</xdr:colOff>
      <xdr:row>31</xdr:row>
      <xdr:rowOff>9525</xdr:rowOff>
    </xdr:to>
    <xdr:sp>
      <xdr:nvSpPr>
        <xdr:cNvPr id="187" name="Line 35"/>
        <xdr:cNvSpPr>
          <a:spLocks/>
        </xdr:cNvSpPr>
      </xdr:nvSpPr>
      <xdr:spPr>
        <a:xfrm flipV="1">
          <a:off x="750570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29</xdr:row>
      <xdr:rowOff>0</xdr:rowOff>
    </xdr:from>
    <xdr:to>
      <xdr:col>23</xdr:col>
      <xdr:colOff>0</xdr:colOff>
      <xdr:row>31</xdr:row>
      <xdr:rowOff>9525</xdr:rowOff>
    </xdr:to>
    <xdr:sp>
      <xdr:nvSpPr>
        <xdr:cNvPr id="188" name="Line 35"/>
        <xdr:cNvSpPr>
          <a:spLocks/>
        </xdr:cNvSpPr>
      </xdr:nvSpPr>
      <xdr:spPr>
        <a:xfrm flipV="1">
          <a:off x="809625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29</xdr:row>
      <xdr:rowOff>0</xdr:rowOff>
    </xdr:from>
    <xdr:to>
      <xdr:col>24</xdr:col>
      <xdr:colOff>0</xdr:colOff>
      <xdr:row>31</xdr:row>
      <xdr:rowOff>9525</xdr:rowOff>
    </xdr:to>
    <xdr:sp>
      <xdr:nvSpPr>
        <xdr:cNvPr id="189" name="Line 35"/>
        <xdr:cNvSpPr>
          <a:spLocks/>
        </xdr:cNvSpPr>
      </xdr:nvSpPr>
      <xdr:spPr>
        <a:xfrm flipV="1">
          <a:off x="8391525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29</xdr:row>
      <xdr:rowOff>0</xdr:rowOff>
    </xdr:from>
    <xdr:to>
      <xdr:col>24</xdr:col>
      <xdr:colOff>0</xdr:colOff>
      <xdr:row>31</xdr:row>
      <xdr:rowOff>9525</xdr:rowOff>
    </xdr:to>
    <xdr:sp>
      <xdr:nvSpPr>
        <xdr:cNvPr id="190" name="Line 35"/>
        <xdr:cNvSpPr>
          <a:spLocks/>
        </xdr:cNvSpPr>
      </xdr:nvSpPr>
      <xdr:spPr>
        <a:xfrm flipV="1">
          <a:off x="8686800" y="64770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26</xdr:col>
      <xdr:colOff>0</xdr:colOff>
      <xdr:row>31</xdr:row>
      <xdr:rowOff>9525</xdr:rowOff>
    </xdr:to>
    <xdr:sp>
      <xdr:nvSpPr>
        <xdr:cNvPr id="191" name="Line 35"/>
        <xdr:cNvSpPr>
          <a:spLocks/>
        </xdr:cNvSpPr>
      </xdr:nvSpPr>
      <xdr:spPr>
        <a:xfrm flipV="1">
          <a:off x="8982075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29</xdr:row>
      <xdr:rowOff>0</xdr:rowOff>
    </xdr:from>
    <xdr:to>
      <xdr:col>27</xdr:col>
      <xdr:colOff>0</xdr:colOff>
      <xdr:row>31</xdr:row>
      <xdr:rowOff>9525</xdr:rowOff>
    </xdr:to>
    <xdr:sp>
      <xdr:nvSpPr>
        <xdr:cNvPr id="192" name="Line 35"/>
        <xdr:cNvSpPr>
          <a:spLocks/>
        </xdr:cNvSpPr>
      </xdr:nvSpPr>
      <xdr:spPr>
        <a:xfrm flipV="1">
          <a:off x="927735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29</xdr:row>
      <xdr:rowOff>0</xdr:rowOff>
    </xdr:from>
    <xdr:to>
      <xdr:col>28</xdr:col>
      <xdr:colOff>0</xdr:colOff>
      <xdr:row>31</xdr:row>
      <xdr:rowOff>9525</xdr:rowOff>
    </xdr:to>
    <xdr:sp>
      <xdr:nvSpPr>
        <xdr:cNvPr id="193" name="Line 35"/>
        <xdr:cNvSpPr>
          <a:spLocks/>
        </xdr:cNvSpPr>
      </xdr:nvSpPr>
      <xdr:spPr>
        <a:xfrm flipV="1">
          <a:off x="9572625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29</xdr:col>
      <xdr:colOff>0</xdr:colOff>
      <xdr:row>31</xdr:row>
      <xdr:rowOff>9525</xdr:rowOff>
    </xdr:to>
    <xdr:sp>
      <xdr:nvSpPr>
        <xdr:cNvPr id="194" name="Line 35"/>
        <xdr:cNvSpPr>
          <a:spLocks/>
        </xdr:cNvSpPr>
      </xdr:nvSpPr>
      <xdr:spPr>
        <a:xfrm flipV="1">
          <a:off x="986790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29</xdr:row>
      <xdr:rowOff>0</xdr:rowOff>
    </xdr:from>
    <xdr:to>
      <xdr:col>30</xdr:col>
      <xdr:colOff>0</xdr:colOff>
      <xdr:row>31</xdr:row>
      <xdr:rowOff>9525</xdr:rowOff>
    </xdr:to>
    <xdr:sp>
      <xdr:nvSpPr>
        <xdr:cNvPr id="195" name="Line 35"/>
        <xdr:cNvSpPr>
          <a:spLocks/>
        </xdr:cNvSpPr>
      </xdr:nvSpPr>
      <xdr:spPr>
        <a:xfrm flipV="1">
          <a:off x="10163175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29</xdr:row>
      <xdr:rowOff>0</xdr:rowOff>
    </xdr:from>
    <xdr:to>
      <xdr:col>32</xdr:col>
      <xdr:colOff>0</xdr:colOff>
      <xdr:row>31</xdr:row>
      <xdr:rowOff>9525</xdr:rowOff>
    </xdr:to>
    <xdr:sp>
      <xdr:nvSpPr>
        <xdr:cNvPr id="196" name="Line 35"/>
        <xdr:cNvSpPr>
          <a:spLocks/>
        </xdr:cNvSpPr>
      </xdr:nvSpPr>
      <xdr:spPr>
        <a:xfrm flipV="1">
          <a:off x="10753725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31</xdr:row>
      <xdr:rowOff>9525</xdr:rowOff>
    </xdr:from>
    <xdr:to>
      <xdr:col>17</xdr:col>
      <xdr:colOff>295275</xdr:colOff>
      <xdr:row>33</xdr:row>
      <xdr:rowOff>19050</xdr:rowOff>
    </xdr:to>
    <xdr:sp>
      <xdr:nvSpPr>
        <xdr:cNvPr id="197" name="Line 35"/>
        <xdr:cNvSpPr>
          <a:spLocks/>
        </xdr:cNvSpPr>
      </xdr:nvSpPr>
      <xdr:spPr>
        <a:xfrm flipV="1">
          <a:off x="6619875" y="69437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20</xdr:col>
      <xdr:colOff>0</xdr:colOff>
      <xdr:row>33</xdr:row>
      <xdr:rowOff>9525</xdr:rowOff>
    </xdr:to>
    <xdr:sp>
      <xdr:nvSpPr>
        <xdr:cNvPr id="198" name="Line 35"/>
        <xdr:cNvSpPr>
          <a:spLocks/>
        </xdr:cNvSpPr>
      </xdr:nvSpPr>
      <xdr:spPr>
        <a:xfrm flipV="1">
          <a:off x="7210425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30</xdr:row>
      <xdr:rowOff>200025</xdr:rowOff>
    </xdr:from>
    <xdr:to>
      <xdr:col>19</xdr:col>
      <xdr:colOff>9525</xdr:colOff>
      <xdr:row>32</xdr:row>
      <xdr:rowOff>219075</xdr:rowOff>
    </xdr:to>
    <xdr:sp>
      <xdr:nvSpPr>
        <xdr:cNvPr id="199" name="Line 35"/>
        <xdr:cNvSpPr>
          <a:spLocks/>
        </xdr:cNvSpPr>
      </xdr:nvSpPr>
      <xdr:spPr>
        <a:xfrm flipV="1">
          <a:off x="6924675" y="69056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31</xdr:row>
      <xdr:rowOff>0</xdr:rowOff>
    </xdr:from>
    <xdr:to>
      <xdr:col>22</xdr:col>
      <xdr:colOff>0</xdr:colOff>
      <xdr:row>33</xdr:row>
      <xdr:rowOff>9525</xdr:rowOff>
    </xdr:to>
    <xdr:sp>
      <xdr:nvSpPr>
        <xdr:cNvPr id="200" name="Line 35"/>
        <xdr:cNvSpPr>
          <a:spLocks/>
        </xdr:cNvSpPr>
      </xdr:nvSpPr>
      <xdr:spPr>
        <a:xfrm flipV="1">
          <a:off x="7800975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31</xdr:row>
      <xdr:rowOff>0</xdr:rowOff>
    </xdr:from>
    <xdr:to>
      <xdr:col>21</xdr:col>
      <xdr:colOff>0</xdr:colOff>
      <xdr:row>33</xdr:row>
      <xdr:rowOff>9525</xdr:rowOff>
    </xdr:to>
    <xdr:sp>
      <xdr:nvSpPr>
        <xdr:cNvPr id="201" name="Line 35"/>
        <xdr:cNvSpPr>
          <a:spLocks/>
        </xdr:cNvSpPr>
      </xdr:nvSpPr>
      <xdr:spPr>
        <a:xfrm flipV="1">
          <a:off x="750570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31</xdr:row>
      <xdr:rowOff>0</xdr:rowOff>
    </xdr:from>
    <xdr:to>
      <xdr:col>23</xdr:col>
      <xdr:colOff>0</xdr:colOff>
      <xdr:row>33</xdr:row>
      <xdr:rowOff>9525</xdr:rowOff>
    </xdr:to>
    <xdr:sp>
      <xdr:nvSpPr>
        <xdr:cNvPr id="202" name="Line 35"/>
        <xdr:cNvSpPr>
          <a:spLocks/>
        </xdr:cNvSpPr>
      </xdr:nvSpPr>
      <xdr:spPr>
        <a:xfrm flipV="1">
          <a:off x="809625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24</xdr:col>
      <xdr:colOff>0</xdr:colOff>
      <xdr:row>33</xdr:row>
      <xdr:rowOff>9525</xdr:rowOff>
    </xdr:to>
    <xdr:sp>
      <xdr:nvSpPr>
        <xdr:cNvPr id="203" name="Line 35"/>
        <xdr:cNvSpPr>
          <a:spLocks/>
        </xdr:cNvSpPr>
      </xdr:nvSpPr>
      <xdr:spPr>
        <a:xfrm flipV="1">
          <a:off x="8391525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31</xdr:row>
      <xdr:rowOff>0</xdr:rowOff>
    </xdr:from>
    <xdr:to>
      <xdr:col>24</xdr:col>
      <xdr:colOff>0</xdr:colOff>
      <xdr:row>33</xdr:row>
      <xdr:rowOff>9525</xdr:rowOff>
    </xdr:to>
    <xdr:sp>
      <xdr:nvSpPr>
        <xdr:cNvPr id="204" name="Line 35"/>
        <xdr:cNvSpPr>
          <a:spLocks/>
        </xdr:cNvSpPr>
      </xdr:nvSpPr>
      <xdr:spPr>
        <a:xfrm flipV="1">
          <a:off x="8686800" y="69342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26</xdr:col>
      <xdr:colOff>0</xdr:colOff>
      <xdr:row>33</xdr:row>
      <xdr:rowOff>9525</xdr:rowOff>
    </xdr:to>
    <xdr:sp>
      <xdr:nvSpPr>
        <xdr:cNvPr id="205" name="Line 35"/>
        <xdr:cNvSpPr>
          <a:spLocks/>
        </xdr:cNvSpPr>
      </xdr:nvSpPr>
      <xdr:spPr>
        <a:xfrm flipV="1">
          <a:off x="8982075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31</xdr:row>
      <xdr:rowOff>0</xdr:rowOff>
    </xdr:from>
    <xdr:to>
      <xdr:col>27</xdr:col>
      <xdr:colOff>0</xdr:colOff>
      <xdr:row>33</xdr:row>
      <xdr:rowOff>9525</xdr:rowOff>
    </xdr:to>
    <xdr:sp>
      <xdr:nvSpPr>
        <xdr:cNvPr id="206" name="Line 35"/>
        <xdr:cNvSpPr>
          <a:spLocks/>
        </xdr:cNvSpPr>
      </xdr:nvSpPr>
      <xdr:spPr>
        <a:xfrm flipV="1">
          <a:off x="927735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31</xdr:row>
      <xdr:rowOff>0</xdr:rowOff>
    </xdr:from>
    <xdr:to>
      <xdr:col>28</xdr:col>
      <xdr:colOff>0</xdr:colOff>
      <xdr:row>33</xdr:row>
      <xdr:rowOff>9525</xdr:rowOff>
    </xdr:to>
    <xdr:sp>
      <xdr:nvSpPr>
        <xdr:cNvPr id="207" name="Line 35"/>
        <xdr:cNvSpPr>
          <a:spLocks/>
        </xdr:cNvSpPr>
      </xdr:nvSpPr>
      <xdr:spPr>
        <a:xfrm flipV="1">
          <a:off x="9572625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31</xdr:row>
      <xdr:rowOff>0</xdr:rowOff>
    </xdr:from>
    <xdr:to>
      <xdr:col>29</xdr:col>
      <xdr:colOff>0</xdr:colOff>
      <xdr:row>33</xdr:row>
      <xdr:rowOff>9525</xdr:rowOff>
    </xdr:to>
    <xdr:sp>
      <xdr:nvSpPr>
        <xdr:cNvPr id="208" name="Line 35"/>
        <xdr:cNvSpPr>
          <a:spLocks/>
        </xdr:cNvSpPr>
      </xdr:nvSpPr>
      <xdr:spPr>
        <a:xfrm flipV="1">
          <a:off x="986790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31</xdr:row>
      <xdr:rowOff>0</xdr:rowOff>
    </xdr:from>
    <xdr:to>
      <xdr:col>30</xdr:col>
      <xdr:colOff>0</xdr:colOff>
      <xdr:row>33</xdr:row>
      <xdr:rowOff>9525</xdr:rowOff>
    </xdr:to>
    <xdr:sp>
      <xdr:nvSpPr>
        <xdr:cNvPr id="209" name="Line 35"/>
        <xdr:cNvSpPr>
          <a:spLocks/>
        </xdr:cNvSpPr>
      </xdr:nvSpPr>
      <xdr:spPr>
        <a:xfrm flipV="1">
          <a:off x="10163175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0</xdr:rowOff>
    </xdr:from>
    <xdr:to>
      <xdr:col>32</xdr:col>
      <xdr:colOff>0</xdr:colOff>
      <xdr:row>33</xdr:row>
      <xdr:rowOff>9525</xdr:rowOff>
    </xdr:to>
    <xdr:sp>
      <xdr:nvSpPr>
        <xdr:cNvPr id="210" name="Line 35"/>
        <xdr:cNvSpPr>
          <a:spLocks/>
        </xdr:cNvSpPr>
      </xdr:nvSpPr>
      <xdr:spPr>
        <a:xfrm flipV="1">
          <a:off x="10753725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18</xdr:col>
      <xdr:colOff>0</xdr:colOff>
      <xdr:row>11</xdr:row>
      <xdr:rowOff>9525</xdr:rowOff>
    </xdr:to>
    <xdr:sp>
      <xdr:nvSpPr>
        <xdr:cNvPr id="211" name="Line 35"/>
        <xdr:cNvSpPr>
          <a:spLocks/>
        </xdr:cNvSpPr>
      </xdr:nvSpPr>
      <xdr:spPr>
        <a:xfrm flipV="1">
          <a:off x="661987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25</xdr:col>
      <xdr:colOff>0</xdr:colOff>
      <xdr:row>11</xdr:row>
      <xdr:rowOff>9525</xdr:rowOff>
    </xdr:to>
    <xdr:sp>
      <xdr:nvSpPr>
        <xdr:cNvPr id="212" name="Line 35"/>
        <xdr:cNvSpPr>
          <a:spLocks/>
        </xdr:cNvSpPr>
      </xdr:nvSpPr>
      <xdr:spPr>
        <a:xfrm flipV="1">
          <a:off x="868680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25</xdr:col>
      <xdr:colOff>0</xdr:colOff>
      <xdr:row>13</xdr:row>
      <xdr:rowOff>9525</xdr:rowOff>
    </xdr:to>
    <xdr:sp>
      <xdr:nvSpPr>
        <xdr:cNvPr id="213" name="Line 35"/>
        <xdr:cNvSpPr>
          <a:spLocks/>
        </xdr:cNvSpPr>
      </xdr:nvSpPr>
      <xdr:spPr>
        <a:xfrm flipV="1">
          <a:off x="868680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13</xdr:row>
      <xdr:rowOff>0</xdr:rowOff>
    </xdr:from>
    <xdr:to>
      <xdr:col>25</xdr:col>
      <xdr:colOff>0</xdr:colOff>
      <xdr:row>15</xdr:row>
      <xdr:rowOff>9525</xdr:rowOff>
    </xdr:to>
    <xdr:sp>
      <xdr:nvSpPr>
        <xdr:cNvPr id="214" name="Line 35"/>
        <xdr:cNvSpPr>
          <a:spLocks/>
        </xdr:cNvSpPr>
      </xdr:nvSpPr>
      <xdr:spPr>
        <a:xfrm flipV="1">
          <a:off x="868680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25</xdr:col>
      <xdr:colOff>0</xdr:colOff>
      <xdr:row>17</xdr:row>
      <xdr:rowOff>9525</xdr:rowOff>
    </xdr:to>
    <xdr:sp>
      <xdr:nvSpPr>
        <xdr:cNvPr id="215" name="Line 35"/>
        <xdr:cNvSpPr>
          <a:spLocks/>
        </xdr:cNvSpPr>
      </xdr:nvSpPr>
      <xdr:spPr>
        <a:xfrm flipV="1">
          <a:off x="868680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17</xdr:row>
      <xdr:rowOff>0</xdr:rowOff>
    </xdr:from>
    <xdr:to>
      <xdr:col>25</xdr:col>
      <xdr:colOff>0</xdr:colOff>
      <xdr:row>19</xdr:row>
      <xdr:rowOff>9525</xdr:rowOff>
    </xdr:to>
    <xdr:sp>
      <xdr:nvSpPr>
        <xdr:cNvPr id="216" name="Line 35"/>
        <xdr:cNvSpPr>
          <a:spLocks/>
        </xdr:cNvSpPr>
      </xdr:nvSpPr>
      <xdr:spPr>
        <a:xfrm flipV="1">
          <a:off x="868680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19</xdr:row>
      <xdr:rowOff>0</xdr:rowOff>
    </xdr:from>
    <xdr:to>
      <xdr:col>25</xdr:col>
      <xdr:colOff>0</xdr:colOff>
      <xdr:row>21</xdr:row>
      <xdr:rowOff>9525</xdr:rowOff>
    </xdr:to>
    <xdr:sp>
      <xdr:nvSpPr>
        <xdr:cNvPr id="217" name="Line 35"/>
        <xdr:cNvSpPr>
          <a:spLocks/>
        </xdr:cNvSpPr>
      </xdr:nvSpPr>
      <xdr:spPr>
        <a:xfrm flipV="1">
          <a:off x="868680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21</xdr:row>
      <xdr:rowOff>0</xdr:rowOff>
    </xdr:from>
    <xdr:to>
      <xdr:col>25</xdr:col>
      <xdr:colOff>0</xdr:colOff>
      <xdr:row>23</xdr:row>
      <xdr:rowOff>9525</xdr:rowOff>
    </xdr:to>
    <xdr:sp>
      <xdr:nvSpPr>
        <xdr:cNvPr id="218" name="Line 35"/>
        <xdr:cNvSpPr>
          <a:spLocks/>
        </xdr:cNvSpPr>
      </xdr:nvSpPr>
      <xdr:spPr>
        <a:xfrm flipV="1">
          <a:off x="868680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25</xdr:col>
      <xdr:colOff>0</xdr:colOff>
      <xdr:row>25</xdr:row>
      <xdr:rowOff>9525</xdr:rowOff>
    </xdr:to>
    <xdr:sp>
      <xdr:nvSpPr>
        <xdr:cNvPr id="219" name="Line 35"/>
        <xdr:cNvSpPr>
          <a:spLocks/>
        </xdr:cNvSpPr>
      </xdr:nvSpPr>
      <xdr:spPr>
        <a:xfrm flipV="1">
          <a:off x="868680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25</xdr:row>
      <xdr:rowOff>0</xdr:rowOff>
    </xdr:from>
    <xdr:to>
      <xdr:col>25</xdr:col>
      <xdr:colOff>0</xdr:colOff>
      <xdr:row>27</xdr:row>
      <xdr:rowOff>9525</xdr:rowOff>
    </xdr:to>
    <xdr:sp>
      <xdr:nvSpPr>
        <xdr:cNvPr id="220" name="Line 35"/>
        <xdr:cNvSpPr>
          <a:spLocks/>
        </xdr:cNvSpPr>
      </xdr:nvSpPr>
      <xdr:spPr>
        <a:xfrm flipV="1">
          <a:off x="868680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27</xdr:row>
      <xdr:rowOff>0</xdr:rowOff>
    </xdr:from>
    <xdr:to>
      <xdr:col>25</xdr:col>
      <xdr:colOff>0</xdr:colOff>
      <xdr:row>29</xdr:row>
      <xdr:rowOff>9525</xdr:rowOff>
    </xdr:to>
    <xdr:sp>
      <xdr:nvSpPr>
        <xdr:cNvPr id="221" name="Line 35"/>
        <xdr:cNvSpPr>
          <a:spLocks/>
        </xdr:cNvSpPr>
      </xdr:nvSpPr>
      <xdr:spPr>
        <a:xfrm flipV="1">
          <a:off x="868680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25</xdr:col>
      <xdr:colOff>0</xdr:colOff>
      <xdr:row>31</xdr:row>
      <xdr:rowOff>9525</xdr:rowOff>
    </xdr:to>
    <xdr:sp>
      <xdr:nvSpPr>
        <xdr:cNvPr id="222" name="Line 35"/>
        <xdr:cNvSpPr>
          <a:spLocks/>
        </xdr:cNvSpPr>
      </xdr:nvSpPr>
      <xdr:spPr>
        <a:xfrm flipV="1">
          <a:off x="868680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31</xdr:row>
      <xdr:rowOff>0</xdr:rowOff>
    </xdr:from>
    <xdr:to>
      <xdr:col>25</xdr:col>
      <xdr:colOff>0</xdr:colOff>
      <xdr:row>33</xdr:row>
      <xdr:rowOff>9525</xdr:rowOff>
    </xdr:to>
    <xdr:sp>
      <xdr:nvSpPr>
        <xdr:cNvPr id="223" name="Line 35"/>
        <xdr:cNvSpPr>
          <a:spLocks/>
        </xdr:cNvSpPr>
      </xdr:nvSpPr>
      <xdr:spPr>
        <a:xfrm flipV="1">
          <a:off x="868680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33</xdr:row>
      <xdr:rowOff>0</xdr:rowOff>
    </xdr:from>
    <xdr:to>
      <xdr:col>25</xdr:col>
      <xdr:colOff>0</xdr:colOff>
      <xdr:row>35</xdr:row>
      <xdr:rowOff>9525</xdr:rowOff>
    </xdr:to>
    <xdr:sp>
      <xdr:nvSpPr>
        <xdr:cNvPr id="224" name="Line 35"/>
        <xdr:cNvSpPr>
          <a:spLocks/>
        </xdr:cNvSpPr>
      </xdr:nvSpPr>
      <xdr:spPr>
        <a:xfrm flipV="1">
          <a:off x="8686800" y="7391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32</xdr:row>
      <xdr:rowOff>219075</xdr:rowOff>
    </xdr:from>
    <xdr:to>
      <xdr:col>31</xdr:col>
      <xdr:colOff>0</xdr:colOff>
      <xdr:row>35</xdr:row>
      <xdr:rowOff>0</xdr:rowOff>
    </xdr:to>
    <xdr:sp>
      <xdr:nvSpPr>
        <xdr:cNvPr id="225" name="Line 38"/>
        <xdr:cNvSpPr>
          <a:spLocks/>
        </xdr:cNvSpPr>
      </xdr:nvSpPr>
      <xdr:spPr>
        <a:xfrm flipV="1">
          <a:off x="10458450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31</xdr:col>
      <xdr:colOff>0</xdr:colOff>
      <xdr:row>11</xdr:row>
      <xdr:rowOff>9525</xdr:rowOff>
    </xdr:to>
    <xdr:sp>
      <xdr:nvSpPr>
        <xdr:cNvPr id="226" name="Line 35"/>
        <xdr:cNvSpPr>
          <a:spLocks/>
        </xdr:cNvSpPr>
      </xdr:nvSpPr>
      <xdr:spPr>
        <a:xfrm flipV="1">
          <a:off x="1045845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11</xdr:row>
      <xdr:rowOff>0</xdr:rowOff>
    </xdr:from>
    <xdr:to>
      <xdr:col>31</xdr:col>
      <xdr:colOff>0</xdr:colOff>
      <xdr:row>13</xdr:row>
      <xdr:rowOff>9525</xdr:rowOff>
    </xdr:to>
    <xdr:sp>
      <xdr:nvSpPr>
        <xdr:cNvPr id="227" name="Line 35"/>
        <xdr:cNvSpPr>
          <a:spLocks/>
        </xdr:cNvSpPr>
      </xdr:nvSpPr>
      <xdr:spPr>
        <a:xfrm flipV="1">
          <a:off x="1045845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13</xdr:row>
      <xdr:rowOff>0</xdr:rowOff>
    </xdr:from>
    <xdr:to>
      <xdr:col>31</xdr:col>
      <xdr:colOff>0</xdr:colOff>
      <xdr:row>15</xdr:row>
      <xdr:rowOff>9525</xdr:rowOff>
    </xdr:to>
    <xdr:sp>
      <xdr:nvSpPr>
        <xdr:cNvPr id="228" name="Line 35"/>
        <xdr:cNvSpPr>
          <a:spLocks/>
        </xdr:cNvSpPr>
      </xdr:nvSpPr>
      <xdr:spPr>
        <a:xfrm flipV="1">
          <a:off x="1045845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15</xdr:row>
      <xdr:rowOff>0</xdr:rowOff>
    </xdr:from>
    <xdr:to>
      <xdr:col>31</xdr:col>
      <xdr:colOff>0</xdr:colOff>
      <xdr:row>17</xdr:row>
      <xdr:rowOff>9525</xdr:rowOff>
    </xdr:to>
    <xdr:sp>
      <xdr:nvSpPr>
        <xdr:cNvPr id="229" name="Line 35"/>
        <xdr:cNvSpPr>
          <a:spLocks/>
        </xdr:cNvSpPr>
      </xdr:nvSpPr>
      <xdr:spPr>
        <a:xfrm flipV="1">
          <a:off x="1045845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17</xdr:row>
      <xdr:rowOff>0</xdr:rowOff>
    </xdr:from>
    <xdr:to>
      <xdr:col>31</xdr:col>
      <xdr:colOff>0</xdr:colOff>
      <xdr:row>19</xdr:row>
      <xdr:rowOff>9525</xdr:rowOff>
    </xdr:to>
    <xdr:sp>
      <xdr:nvSpPr>
        <xdr:cNvPr id="230" name="Line 35"/>
        <xdr:cNvSpPr>
          <a:spLocks/>
        </xdr:cNvSpPr>
      </xdr:nvSpPr>
      <xdr:spPr>
        <a:xfrm flipV="1">
          <a:off x="1045845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19</xdr:row>
      <xdr:rowOff>0</xdr:rowOff>
    </xdr:from>
    <xdr:to>
      <xdr:col>31</xdr:col>
      <xdr:colOff>0</xdr:colOff>
      <xdr:row>21</xdr:row>
      <xdr:rowOff>9525</xdr:rowOff>
    </xdr:to>
    <xdr:sp>
      <xdr:nvSpPr>
        <xdr:cNvPr id="231" name="Line 35"/>
        <xdr:cNvSpPr>
          <a:spLocks/>
        </xdr:cNvSpPr>
      </xdr:nvSpPr>
      <xdr:spPr>
        <a:xfrm flipV="1">
          <a:off x="1045845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21</xdr:row>
      <xdr:rowOff>0</xdr:rowOff>
    </xdr:from>
    <xdr:to>
      <xdr:col>31</xdr:col>
      <xdr:colOff>0</xdr:colOff>
      <xdr:row>23</xdr:row>
      <xdr:rowOff>9525</xdr:rowOff>
    </xdr:to>
    <xdr:sp>
      <xdr:nvSpPr>
        <xdr:cNvPr id="232" name="Line 35"/>
        <xdr:cNvSpPr>
          <a:spLocks/>
        </xdr:cNvSpPr>
      </xdr:nvSpPr>
      <xdr:spPr>
        <a:xfrm flipV="1">
          <a:off x="1045845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23</xdr:row>
      <xdr:rowOff>0</xdr:rowOff>
    </xdr:from>
    <xdr:to>
      <xdr:col>31</xdr:col>
      <xdr:colOff>0</xdr:colOff>
      <xdr:row>25</xdr:row>
      <xdr:rowOff>9525</xdr:rowOff>
    </xdr:to>
    <xdr:sp>
      <xdr:nvSpPr>
        <xdr:cNvPr id="233" name="Line 35"/>
        <xdr:cNvSpPr>
          <a:spLocks/>
        </xdr:cNvSpPr>
      </xdr:nvSpPr>
      <xdr:spPr>
        <a:xfrm flipV="1">
          <a:off x="1045845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25</xdr:row>
      <xdr:rowOff>0</xdr:rowOff>
    </xdr:from>
    <xdr:to>
      <xdr:col>31</xdr:col>
      <xdr:colOff>0</xdr:colOff>
      <xdr:row>27</xdr:row>
      <xdr:rowOff>9525</xdr:rowOff>
    </xdr:to>
    <xdr:sp>
      <xdr:nvSpPr>
        <xdr:cNvPr id="234" name="Line 35"/>
        <xdr:cNvSpPr>
          <a:spLocks/>
        </xdr:cNvSpPr>
      </xdr:nvSpPr>
      <xdr:spPr>
        <a:xfrm flipV="1">
          <a:off x="1045845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27</xdr:row>
      <xdr:rowOff>0</xdr:rowOff>
    </xdr:from>
    <xdr:to>
      <xdr:col>31</xdr:col>
      <xdr:colOff>0</xdr:colOff>
      <xdr:row>29</xdr:row>
      <xdr:rowOff>9525</xdr:rowOff>
    </xdr:to>
    <xdr:sp>
      <xdr:nvSpPr>
        <xdr:cNvPr id="235" name="Line 35"/>
        <xdr:cNvSpPr>
          <a:spLocks/>
        </xdr:cNvSpPr>
      </xdr:nvSpPr>
      <xdr:spPr>
        <a:xfrm flipV="1">
          <a:off x="1045845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29</xdr:row>
      <xdr:rowOff>0</xdr:rowOff>
    </xdr:from>
    <xdr:to>
      <xdr:col>31</xdr:col>
      <xdr:colOff>0</xdr:colOff>
      <xdr:row>31</xdr:row>
      <xdr:rowOff>9525</xdr:rowOff>
    </xdr:to>
    <xdr:sp>
      <xdr:nvSpPr>
        <xdr:cNvPr id="236" name="Line 35"/>
        <xdr:cNvSpPr>
          <a:spLocks/>
        </xdr:cNvSpPr>
      </xdr:nvSpPr>
      <xdr:spPr>
        <a:xfrm flipV="1">
          <a:off x="1045845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31</xdr:col>
      <xdr:colOff>0</xdr:colOff>
      <xdr:row>33</xdr:row>
      <xdr:rowOff>9525</xdr:rowOff>
    </xdr:to>
    <xdr:sp>
      <xdr:nvSpPr>
        <xdr:cNvPr id="237" name="Line 35"/>
        <xdr:cNvSpPr>
          <a:spLocks/>
        </xdr:cNvSpPr>
      </xdr:nvSpPr>
      <xdr:spPr>
        <a:xfrm flipV="1">
          <a:off x="1045845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31</xdr:col>
      <xdr:colOff>0</xdr:colOff>
      <xdr:row>11</xdr:row>
      <xdr:rowOff>9525</xdr:rowOff>
    </xdr:to>
    <xdr:sp>
      <xdr:nvSpPr>
        <xdr:cNvPr id="238" name="Line 35"/>
        <xdr:cNvSpPr>
          <a:spLocks/>
        </xdr:cNvSpPr>
      </xdr:nvSpPr>
      <xdr:spPr>
        <a:xfrm flipV="1">
          <a:off x="1045845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11</xdr:row>
      <xdr:rowOff>0</xdr:rowOff>
    </xdr:from>
    <xdr:to>
      <xdr:col>31</xdr:col>
      <xdr:colOff>0</xdr:colOff>
      <xdr:row>13</xdr:row>
      <xdr:rowOff>9525</xdr:rowOff>
    </xdr:to>
    <xdr:sp>
      <xdr:nvSpPr>
        <xdr:cNvPr id="239" name="Line 35"/>
        <xdr:cNvSpPr>
          <a:spLocks/>
        </xdr:cNvSpPr>
      </xdr:nvSpPr>
      <xdr:spPr>
        <a:xfrm flipV="1">
          <a:off x="1045845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13</xdr:row>
      <xdr:rowOff>0</xdr:rowOff>
    </xdr:from>
    <xdr:to>
      <xdr:col>31</xdr:col>
      <xdr:colOff>0</xdr:colOff>
      <xdr:row>15</xdr:row>
      <xdr:rowOff>9525</xdr:rowOff>
    </xdr:to>
    <xdr:sp>
      <xdr:nvSpPr>
        <xdr:cNvPr id="240" name="Line 35"/>
        <xdr:cNvSpPr>
          <a:spLocks/>
        </xdr:cNvSpPr>
      </xdr:nvSpPr>
      <xdr:spPr>
        <a:xfrm flipV="1">
          <a:off x="1045845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15</xdr:row>
      <xdr:rowOff>0</xdr:rowOff>
    </xdr:from>
    <xdr:to>
      <xdr:col>31</xdr:col>
      <xdr:colOff>0</xdr:colOff>
      <xdr:row>17</xdr:row>
      <xdr:rowOff>9525</xdr:rowOff>
    </xdr:to>
    <xdr:sp>
      <xdr:nvSpPr>
        <xdr:cNvPr id="241" name="Line 35"/>
        <xdr:cNvSpPr>
          <a:spLocks/>
        </xdr:cNvSpPr>
      </xdr:nvSpPr>
      <xdr:spPr>
        <a:xfrm flipV="1">
          <a:off x="1045845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17</xdr:row>
      <xdr:rowOff>0</xdr:rowOff>
    </xdr:from>
    <xdr:to>
      <xdr:col>31</xdr:col>
      <xdr:colOff>0</xdr:colOff>
      <xdr:row>19</xdr:row>
      <xdr:rowOff>9525</xdr:rowOff>
    </xdr:to>
    <xdr:sp>
      <xdr:nvSpPr>
        <xdr:cNvPr id="242" name="Line 35"/>
        <xdr:cNvSpPr>
          <a:spLocks/>
        </xdr:cNvSpPr>
      </xdr:nvSpPr>
      <xdr:spPr>
        <a:xfrm flipV="1">
          <a:off x="1045845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19</xdr:row>
      <xdr:rowOff>0</xdr:rowOff>
    </xdr:from>
    <xdr:to>
      <xdr:col>31</xdr:col>
      <xdr:colOff>0</xdr:colOff>
      <xdr:row>21</xdr:row>
      <xdr:rowOff>9525</xdr:rowOff>
    </xdr:to>
    <xdr:sp>
      <xdr:nvSpPr>
        <xdr:cNvPr id="243" name="Line 35"/>
        <xdr:cNvSpPr>
          <a:spLocks/>
        </xdr:cNvSpPr>
      </xdr:nvSpPr>
      <xdr:spPr>
        <a:xfrm flipV="1">
          <a:off x="1045845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21</xdr:row>
      <xdr:rowOff>0</xdr:rowOff>
    </xdr:from>
    <xdr:to>
      <xdr:col>31</xdr:col>
      <xdr:colOff>0</xdr:colOff>
      <xdr:row>23</xdr:row>
      <xdr:rowOff>9525</xdr:rowOff>
    </xdr:to>
    <xdr:sp>
      <xdr:nvSpPr>
        <xdr:cNvPr id="244" name="Line 35"/>
        <xdr:cNvSpPr>
          <a:spLocks/>
        </xdr:cNvSpPr>
      </xdr:nvSpPr>
      <xdr:spPr>
        <a:xfrm flipV="1">
          <a:off x="1045845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23</xdr:row>
      <xdr:rowOff>0</xdr:rowOff>
    </xdr:from>
    <xdr:to>
      <xdr:col>31</xdr:col>
      <xdr:colOff>0</xdr:colOff>
      <xdr:row>25</xdr:row>
      <xdr:rowOff>9525</xdr:rowOff>
    </xdr:to>
    <xdr:sp>
      <xdr:nvSpPr>
        <xdr:cNvPr id="245" name="Line 35"/>
        <xdr:cNvSpPr>
          <a:spLocks/>
        </xdr:cNvSpPr>
      </xdr:nvSpPr>
      <xdr:spPr>
        <a:xfrm flipV="1">
          <a:off x="1045845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25</xdr:row>
      <xdr:rowOff>0</xdr:rowOff>
    </xdr:from>
    <xdr:to>
      <xdr:col>31</xdr:col>
      <xdr:colOff>0</xdr:colOff>
      <xdr:row>27</xdr:row>
      <xdr:rowOff>9525</xdr:rowOff>
    </xdr:to>
    <xdr:sp>
      <xdr:nvSpPr>
        <xdr:cNvPr id="246" name="Line 35"/>
        <xdr:cNvSpPr>
          <a:spLocks/>
        </xdr:cNvSpPr>
      </xdr:nvSpPr>
      <xdr:spPr>
        <a:xfrm flipV="1">
          <a:off x="1045845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27</xdr:row>
      <xdr:rowOff>0</xdr:rowOff>
    </xdr:from>
    <xdr:to>
      <xdr:col>31</xdr:col>
      <xdr:colOff>0</xdr:colOff>
      <xdr:row>29</xdr:row>
      <xdr:rowOff>9525</xdr:rowOff>
    </xdr:to>
    <xdr:sp>
      <xdr:nvSpPr>
        <xdr:cNvPr id="247" name="Line 35"/>
        <xdr:cNvSpPr>
          <a:spLocks/>
        </xdr:cNvSpPr>
      </xdr:nvSpPr>
      <xdr:spPr>
        <a:xfrm flipV="1">
          <a:off x="1045845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29</xdr:row>
      <xdr:rowOff>0</xdr:rowOff>
    </xdr:from>
    <xdr:to>
      <xdr:col>31</xdr:col>
      <xdr:colOff>0</xdr:colOff>
      <xdr:row>31</xdr:row>
      <xdr:rowOff>9525</xdr:rowOff>
    </xdr:to>
    <xdr:sp>
      <xdr:nvSpPr>
        <xdr:cNvPr id="248" name="Line 35"/>
        <xdr:cNvSpPr>
          <a:spLocks/>
        </xdr:cNvSpPr>
      </xdr:nvSpPr>
      <xdr:spPr>
        <a:xfrm flipV="1">
          <a:off x="1045845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31</xdr:col>
      <xdr:colOff>0</xdr:colOff>
      <xdr:row>33</xdr:row>
      <xdr:rowOff>9525</xdr:rowOff>
    </xdr:to>
    <xdr:sp>
      <xdr:nvSpPr>
        <xdr:cNvPr id="249" name="Line 35"/>
        <xdr:cNvSpPr>
          <a:spLocks/>
        </xdr:cNvSpPr>
      </xdr:nvSpPr>
      <xdr:spPr>
        <a:xfrm flipV="1">
          <a:off x="1045845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33</xdr:row>
      <xdr:rowOff>0</xdr:rowOff>
    </xdr:from>
    <xdr:to>
      <xdr:col>31</xdr:col>
      <xdr:colOff>0</xdr:colOff>
      <xdr:row>35</xdr:row>
      <xdr:rowOff>9525</xdr:rowOff>
    </xdr:to>
    <xdr:sp>
      <xdr:nvSpPr>
        <xdr:cNvPr id="250" name="Line 35"/>
        <xdr:cNvSpPr>
          <a:spLocks/>
        </xdr:cNvSpPr>
      </xdr:nvSpPr>
      <xdr:spPr>
        <a:xfrm flipV="1">
          <a:off x="10458450" y="7391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32</xdr:row>
      <xdr:rowOff>219075</xdr:rowOff>
    </xdr:from>
    <xdr:to>
      <xdr:col>31</xdr:col>
      <xdr:colOff>0</xdr:colOff>
      <xdr:row>35</xdr:row>
      <xdr:rowOff>0</xdr:rowOff>
    </xdr:to>
    <xdr:sp>
      <xdr:nvSpPr>
        <xdr:cNvPr id="251" name="Line 38"/>
        <xdr:cNvSpPr>
          <a:spLocks/>
        </xdr:cNvSpPr>
      </xdr:nvSpPr>
      <xdr:spPr>
        <a:xfrm flipV="1">
          <a:off x="10458450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31</xdr:col>
      <xdr:colOff>0</xdr:colOff>
      <xdr:row>11</xdr:row>
      <xdr:rowOff>9525</xdr:rowOff>
    </xdr:to>
    <xdr:sp>
      <xdr:nvSpPr>
        <xdr:cNvPr id="252" name="Line 35"/>
        <xdr:cNvSpPr>
          <a:spLocks/>
        </xdr:cNvSpPr>
      </xdr:nvSpPr>
      <xdr:spPr>
        <a:xfrm flipV="1">
          <a:off x="1045845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11</xdr:row>
      <xdr:rowOff>0</xdr:rowOff>
    </xdr:from>
    <xdr:to>
      <xdr:col>31</xdr:col>
      <xdr:colOff>0</xdr:colOff>
      <xdr:row>13</xdr:row>
      <xdr:rowOff>9525</xdr:rowOff>
    </xdr:to>
    <xdr:sp>
      <xdr:nvSpPr>
        <xdr:cNvPr id="253" name="Line 35"/>
        <xdr:cNvSpPr>
          <a:spLocks/>
        </xdr:cNvSpPr>
      </xdr:nvSpPr>
      <xdr:spPr>
        <a:xfrm flipV="1">
          <a:off x="1045845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13</xdr:row>
      <xdr:rowOff>0</xdr:rowOff>
    </xdr:from>
    <xdr:to>
      <xdr:col>31</xdr:col>
      <xdr:colOff>0</xdr:colOff>
      <xdr:row>15</xdr:row>
      <xdr:rowOff>9525</xdr:rowOff>
    </xdr:to>
    <xdr:sp>
      <xdr:nvSpPr>
        <xdr:cNvPr id="254" name="Line 35"/>
        <xdr:cNvSpPr>
          <a:spLocks/>
        </xdr:cNvSpPr>
      </xdr:nvSpPr>
      <xdr:spPr>
        <a:xfrm flipV="1">
          <a:off x="1045845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15</xdr:row>
      <xdr:rowOff>0</xdr:rowOff>
    </xdr:from>
    <xdr:to>
      <xdr:col>31</xdr:col>
      <xdr:colOff>0</xdr:colOff>
      <xdr:row>17</xdr:row>
      <xdr:rowOff>9525</xdr:rowOff>
    </xdr:to>
    <xdr:sp>
      <xdr:nvSpPr>
        <xdr:cNvPr id="255" name="Line 35"/>
        <xdr:cNvSpPr>
          <a:spLocks/>
        </xdr:cNvSpPr>
      </xdr:nvSpPr>
      <xdr:spPr>
        <a:xfrm flipV="1">
          <a:off x="1045845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17</xdr:row>
      <xdr:rowOff>0</xdr:rowOff>
    </xdr:from>
    <xdr:to>
      <xdr:col>31</xdr:col>
      <xdr:colOff>0</xdr:colOff>
      <xdr:row>19</xdr:row>
      <xdr:rowOff>9525</xdr:rowOff>
    </xdr:to>
    <xdr:sp>
      <xdr:nvSpPr>
        <xdr:cNvPr id="256" name="Line 35"/>
        <xdr:cNvSpPr>
          <a:spLocks/>
        </xdr:cNvSpPr>
      </xdr:nvSpPr>
      <xdr:spPr>
        <a:xfrm flipV="1">
          <a:off x="1045845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19</xdr:row>
      <xdr:rowOff>0</xdr:rowOff>
    </xdr:from>
    <xdr:to>
      <xdr:col>31</xdr:col>
      <xdr:colOff>0</xdr:colOff>
      <xdr:row>21</xdr:row>
      <xdr:rowOff>9525</xdr:rowOff>
    </xdr:to>
    <xdr:sp>
      <xdr:nvSpPr>
        <xdr:cNvPr id="257" name="Line 35"/>
        <xdr:cNvSpPr>
          <a:spLocks/>
        </xdr:cNvSpPr>
      </xdr:nvSpPr>
      <xdr:spPr>
        <a:xfrm flipV="1">
          <a:off x="1045845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21</xdr:row>
      <xdr:rowOff>0</xdr:rowOff>
    </xdr:from>
    <xdr:to>
      <xdr:col>31</xdr:col>
      <xdr:colOff>0</xdr:colOff>
      <xdr:row>23</xdr:row>
      <xdr:rowOff>9525</xdr:rowOff>
    </xdr:to>
    <xdr:sp>
      <xdr:nvSpPr>
        <xdr:cNvPr id="258" name="Line 35"/>
        <xdr:cNvSpPr>
          <a:spLocks/>
        </xdr:cNvSpPr>
      </xdr:nvSpPr>
      <xdr:spPr>
        <a:xfrm flipV="1">
          <a:off x="1045845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23</xdr:row>
      <xdr:rowOff>0</xdr:rowOff>
    </xdr:from>
    <xdr:to>
      <xdr:col>31</xdr:col>
      <xdr:colOff>0</xdr:colOff>
      <xdr:row>25</xdr:row>
      <xdr:rowOff>9525</xdr:rowOff>
    </xdr:to>
    <xdr:sp>
      <xdr:nvSpPr>
        <xdr:cNvPr id="259" name="Line 35"/>
        <xdr:cNvSpPr>
          <a:spLocks/>
        </xdr:cNvSpPr>
      </xdr:nvSpPr>
      <xdr:spPr>
        <a:xfrm flipV="1">
          <a:off x="1045845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25</xdr:row>
      <xdr:rowOff>0</xdr:rowOff>
    </xdr:from>
    <xdr:to>
      <xdr:col>31</xdr:col>
      <xdr:colOff>0</xdr:colOff>
      <xdr:row>27</xdr:row>
      <xdr:rowOff>9525</xdr:rowOff>
    </xdr:to>
    <xdr:sp>
      <xdr:nvSpPr>
        <xdr:cNvPr id="260" name="Line 35"/>
        <xdr:cNvSpPr>
          <a:spLocks/>
        </xdr:cNvSpPr>
      </xdr:nvSpPr>
      <xdr:spPr>
        <a:xfrm flipV="1">
          <a:off x="1045845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27</xdr:row>
      <xdr:rowOff>0</xdr:rowOff>
    </xdr:from>
    <xdr:to>
      <xdr:col>31</xdr:col>
      <xdr:colOff>0</xdr:colOff>
      <xdr:row>29</xdr:row>
      <xdr:rowOff>9525</xdr:rowOff>
    </xdr:to>
    <xdr:sp>
      <xdr:nvSpPr>
        <xdr:cNvPr id="261" name="Line 35"/>
        <xdr:cNvSpPr>
          <a:spLocks/>
        </xdr:cNvSpPr>
      </xdr:nvSpPr>
      <xdr:spPr>
        <a:xfrm flipV="1">
          <a:off x="1045845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29</xdr:row>
      <xdr:rowOff>0</xdr:rowOff>
    </xdr:from>
    <xdr:to>
      <xdr:col>31</xdr:col>
      <xdr:colOff>0</xdr:colOff>
      <xdr:row>31</xdr:row>
      <xdr:rowOff>9525</xdr:rowOff>
    </xdr:to>
    <xdr:sp>
      <xdr:nvSpPr>
        <xdr:cNvPr id="262" name="Line 35"/>
        <xdr:cNvSpPr>
          <a:spLocks/>
        </xdr:cNvSpPr>
      </xdr:nvSpPr>
      <xdr:spPr>
        <a:xfrm flipV="1">
          <a:off x="1045845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31</xdr:col>
      <xdr:colOff>0</xdr:colOff>
      <xdr:row>33</xdr:row>
      <xdr:rowOff>9525</xdr:rowOff>
    </xdr:to>
    <xdr:sp>
      <xdr:nvSpPr>
        <xdr:cNvPr id="263" name="Line 35"/>
        <xdr:cNvSpPr>
          <a:spLocks/>
        </xdr:cNvSpPr>
      </xdr:nvSpPr>
      <xdr:spPr>
        <a:xfrm flipV="1">
          <a:off x="1045845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0</xdr:row>
      <xdr:rowOff>104775</xdr:rowOff>
    </xdr:from>
    <xdr:to>
      <xdr:col>3</xdr:col>
      <xdr:colOff>200025</xdr:colOff>
      <xdr:row>6</xdr:row>
      <xdr:rowOff>95250</xdr:rowOff>
    </xdr:to>
    <xdr:pic>
      <xdr:nvPicPr>
        <xdr:cNvPr id="264" name="Image 266" descr="C:\Users\Utilisateur\Desktop\unnam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13049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35</xdr:row>
      <xdr:rowOff>0</xdr:rowOff>
    </xdr:from>
    <xdr:to>
      <xdr:col>17</xdr:col>
      <xdr:colOff>9525</xdr:colOff>
      <xdr:row>35</xdr:row>
      <xdr:rowOff>0</xdr:rowOff>
    </xdr:to>
    <xdr:sp>
      <xdr:nvSpPr>
        <xdr:cNvPr id="1" name="Line 33"/>
        <xdr:cNvSpPr>
          <a:spLocks/>
        </xdr:cNvSpPr>
      </xdr:nvSpPr>
      <xdr:spPr>
        <a:xfrm>
          <a:off x="6629400" y="78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33</xdr:row>
      <xdr:rowOff>0</xdr:rowOff>
    </xdr:from>
    <xdr:to>
      <xdr:col>24</xdr:col>
      <xdr:colOff>0</xdr:colOff>
      <xdr:row>35</xdr:row>
      <xdr:rowOff>9525</xdr:rowOff>
    </xdr:to>
    <xdr:sp>
      <xdr:nvSpPr>
        <xdr:cNvPr id="2" name="Line 76"/>
        <xdr:cNvSpPr>
          <a:spLocks/>
        </xdr:cNvSpPr>
      </xdr:nvSpPr>
      <xdr:spPr>
        <a:xfrm flipV="1">
          <a:off x="8686800" y="73914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32</xdr:row>
      <xdr:rowOff>152400</xdr:rowOff>
    </xdr:from>
    <xdr:to>
      <xdr:col>3</xdr:col>
      <xdr:colOff>47625</xdr:colOff>
      <xdr:row>33</xdr:row>
      <xdr:rowOff>66675</xdr:rowOff>
    </xdr:to>
    <xdr:sp>
      <xdr:nvSpPr>
        <xdr:cNvPr id="3" name="Line 42"/>
        <xdr:cNvSpPr>
          <a:spLocks/>
        </xdr:cNvSpPr>
      </xdr:nvSpPr>
      <xdr:spPr>
        <a:xfrm flipH="1" flipV="1">
          <a:off x="1095375" y="7315200"/>
          <a:ext cx="152400" cy="1428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32</xdr:row>
      <xdr:rowOff>180975</xdr:rowOff>
    </xdr:from>
    <xdr:to>
      <xdr:col>3</xdr:col>
      <xdr:colOff>28575</xdr:colOff>
      <xdr:row>33</xdr:row>
      <xdr:rowOff>85725</xdr:rowOff>
    </xdr:to>
    <xdr:sp>
      <xdr:nvSpPr>
        <xdr:cNvPr id="4" name="Line 43"/>
        <xdr:cNvSpPr>
          <a:spLocks/>
        </xdr:cNvSpPr>
      </xdr:nvSpPr>
      <xdr:spPr>
        <a:xfrm flipH="1" flipV="1">
          <a:off x="762000" y="7343775"/>
          <a:ext cx="466725" cy="1333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9</xdr:row>
      <xdr:rowOff>0</xdr:rowOff>
    </xdr:from>
    <xdr:to>
      <xdr:col>24</xdr:col>
      <xdr:colOff>0</xdr:colOff>
      <xdr:row>11</xdr:row>
      <xdr:rowOff>9525</xdr:rowOff>
    </xdr:to>
    <xdr:sp>
      <xdr:nvSpPr>
        <xdr:cNvPr id="5" name="Line 35"/>
        <xdr:cNvSpPr>
          <a:spLocks/>
        </xdr:cNvSpPr>
      </xdr:nvSpPr>
      <xdr:spPr>
        <a:xfrm flipV="1">
          <a:off x="8686800" y="19050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11</xdr:row>
      <xdr:rowOff>0</xdr:rowOff>
    </xdr:from>
    <xdr:to>
      <xdr:col>24</xdr:col>
      <xdr:colOff>0</xdr:colOff>
      <xdr:row>13</xdr:row>
      <xdr:rowOff>9525</xdr:rowOff>
    </xdr:to>
    <xdr:sp>
      <xdr:nvSpPr>
        <xdr:cNvPr id="6" name="Line 35"/>
        <xdr:cNvSpPr>
          <a:spLocks/>
        </xdr:cNvSpPr>
      </xdr:nvSpPr>
      <xdr:spPr>
        <a:xfrm flipV="1">
          <a:off x="8686800" y="23622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13</xdr:row>
      <xdr:rowOff>0</xdr:rowOff>
    </xdr:from>
    <xdr:to>
      <xdr:col>24</xdr:col>
      <xdr:colOff>0</xdr:colOff>
      <xdr:row>15</xdr:row>
      <xdr:rowOff>9525</xdr:rowOff>
    </xdr:to>
    <xdr:sp>
      <xdr:nvSpPr>
        <xdr:cNvPr id="7" name="Line 35"/>
        <xdr:cNvSpPr>
          <a:spLocks/>
        </xdr:cNvSpPr>
      </xdr:nvSpPr>
      <xdr:spPr>
        <a:xfrm flipV="1">
          <a:off x="8686800" y="28194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15</xdr:row>
      <xdr:rowOff>0</xdr:rowOff>
    </xdr:from>
    <xdr:to>
      <xdr:col>24</xdr:col>
      <xdr:colOff>0</xdr:colOff>
      <xdr:row>17</xdr:row>
      <xdr:rowOff>9525</xdr:rowOff>
    </xdr:to>
    <xdr:sp>
      <xdr:nvSpPr>
        <xdr:cNvPr id="8" name="Line 35"/>
        <xdr:cNvSpPr>
          <a:spLocks/>
        </xdr:cNvSpPr>
      </xdr:nvSpPr>
      <xdr:spPr>
        <a:xfrm flipV="1">
          <a:off x="8686800" y="32766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17</xdr:row>
      <xdr:rowOff>0</xdr:rowOff>
    </xdr:from>
    <xdr:to>
      <xdr:col>24</xdr:col>
      <xdr:colOff>0</xdr:colOff>
      <xdr:row>19</xdr:row>
      <xdr:rowOff>9525</xdr:rowOff>
    </xdr:to>
    <xdr:sp>
      <xdr:nvSpPr>
        <xdr:cNvPr id="9" name="Line 35"/>
        <xdr:cNvSpPr>
          <a:spLocks/>
        </xdr:cNvSpPr>
      </xdr:nvSpPr>
      <xdr:spPr>
        <a:xfrm flipV="1">
          <a:off x="8686800" y="37338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19</xdr:row>
      <xdr:rowOff>0</xdr:rowOff>
    </xdr:from>
    <xdr:to>
      <xdr:col>24</xdr:col>
      <xdr:colOff>0</xdr:colOff>
      <xdr:row>21</xdr:row>
      <xdr:rowOff>9525</xdr:rowOff>
    </xdr:to>
    <xdr:sp>
      <xdr:nvSpPr>
        <xdr:cNvPr id="10" name="Line 35"/>
        <xdr:cNvSpPr>
          <a:spLocks/>
        </xdr:cNvSpPr>
      </xdr:nvSpPr>
      <xdr:spPr>
        <a:xfrm flipV="1">
          <a:off x="8686800" y="41910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21</xdr:row>
      <xdr:rowOff>0</xdr:rowOff>
    </xdr:from>
    <xdr:to>
      <xdr:col>24</xdr:col>
      <xdr:colOff>0</xdr:colOff>
      <xdr:row>23</xdr:row>
      <xdr:rowOff>9525</xdr:rowOff>
    </xdr:to>
    <xdr:sp>
      <xdr:nvSpPr>
        <xdr:cNvPr id="11" name="Line 35"/>
        <xdr:cNvSpPr>
          <a:spLocks/>
        </xdr:cNvSpPr>
      </xdr:nvSpPr>
      <xdr:spPr>
        <a:xfrm flipV="1">
          <a:off x="8686800" y="46482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23</xdr:row>
      <xdr:rowOff>0</xdr:rowOff>
    </xdr:from>
    <xdr:to>
      <xdr:col>24</xdr:col>
      <xdr:colOff>0</xdr:colOff>
      <xdr:row>25</xdr:row>
      <xdr:rowOff>9525</xdr:rowOff>
    </xdr:to>
    <xdr:sp>
      <xdr:nvSpPr>
        <xdr:cNvPr id="12" name="Line 35"/>
        <xdr:cNvSpPr>
          <a:spLocks/>
        </xdr:cNvSpPr>
      </xdr:nvSpPr>
      <xdr:spPr>
        <a:xfrm flipV="1">
          <a:off x="8686800" y="51054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25</xdr:row>
      <xdr:rowOff>0</xdr:rowOff>
    </xdr:from>
    <xdr:to>
      <xdr:col>24</xdr:col>
      <xdr:colOff>0</xdr:colOff>
      <xdr:row>27</xdr:row>
      <xdr:rowOff>9525</xdr:rowOff>
    </xdr:to>
    <xdr:sp>
      <xdr:nvSpPr>
        <xdr:cNvPr id="13" name="Line 35"/>
        <xdr:cNvSpPr>
          <a:spLocks/>
        </xdr:cNvSpPr>
      </xdr:nvSpPr>
      <xdr:spPr>
        <a:xfrm flipV="1">
          <a:off x="8686800" y="55626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27</xdr:row>
      <xdr:rowOff>0</xdr:rowOff>
    </xdr:from>
    <xdr:to>
      <xdr:col>24</xdr:col>
      <xdr:colOff>0</xdr:colOff>
      <xdr:row>29</xdr:row>
      <xdr:rowOff>9525</xdr:rowOff>
    </xdr:to>
    <xdr:sp>
      <xdr:nvSpPr>
        <xdr:cNvPr id="14" name="Line 35"/>
        <xdr:cNvSpPr>
          <a:spLocks/>
        </xdr:cNvSpPr>
      </xdr:nvSpPr>
      <xdr:spPr>
        <a:xfrm flipV="1">
          <a:off x="8686800" y="60198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29</xdr:row>
      <xdr:rowOff>0</xdr:rowOff>
    </xdr:from>
    <xdr:to>
      <xdr:col>24</xdr:col>
      <xdr:colOff>0</xdr:colOff>
      <xdr:row>31</xdr:row>
      <xdr:rowOff>9525</xdr:rowOff>
    </xdr:to>
    <xdr:sp>
      <xdr:nvSpPr>
        <xdr:cNvPr id="15" name="Line 35"/>
        <xdr:cNvSpPr>
          <a:spLocks/>
        </xdr:cNvSpPr>
      </xdr:nvSpPr>
      <xdr:spPr>
        <a:xfrm flipV="1">
          <a:off x="8686800" y="64770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31</xdr:row>
      <xdr:rowOff>0</xdr:rowOff>
    </xdr:from>
    <xdr:to>
      <xdr:col>24</xdr:col>
      <xdr:colOff>0</xdr:colOff>
      <xdr:row>33</xdr:row>
      <xdr:rowOff>9525</xdr:rowOff>
    </xdr:to>
    <xdr:sp>
      <xdr:nvSpPr>
        <xdr:cNvPr id="16" name="Line 35"/>
        <xdr:cNvSpPr>
          <a:spLocks/>
        </xdr:cNvSpPr>
      </xdr:nvSpPr>
      <xdr:spPr>
        <a:xfrm flipV="1">
          <a:off x="8686800" y="69342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13</xdr:row>
      <xdr:rowOff>0</xdr:rowOff>
    </xdr:from>
    <xdr:to>
      <xdr:col>24</xdr:col>
      <xdr:colOff>0</xdr:colOff>
      <xdr:row>15</xdr:row>
      <xdr:rowOff>9525</xdr:rowOff>
    </xdr:to>
    <xdr:sp>
      <xdr:nvSpPr>
        <xdr:cNvPr id="17" name="Line 35"/>
        <xdr:cNvSpPr>
          <a:spLocks/>
        </xdr:cNvSpPr>
      </xdr:nvSpPr>
      <xdr:spPr>
        <a:xfrm flipV="1">
          <a:off x="8686800" y="28194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15</xdr:row>
      <xdr:rowOff>0</xdr:rowOff>
    </xdr:from>
    <xdr:to>
      <xdr:col>24</xdr:col>
      <xdr:colOff>0</xdr:colOff>
      <xdr:row>17</xdr:row>
      <xdr:rowOff>9525</xdr:rowOff>
    </xdr:to>
    <xdr:sp>
      <xdr:nvSpPr>
        <xdr:cNvPr id="18" name="Line 35"/>
        <xdr:cNvSpPr>
          <a:spLocks/>
        </xdr:cNvSpPr>
      </xdr:nvSpPr>
      <xdr:spPr>
        <a:xfrm flipV="1">
          <a:off x="8686800" y="32766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17</xdr:row>
      <xdr:rowOff>0</xdr:rowOff>
    </xdr:from>
    <xdr:to>
      <xdr:col>24</xdr:col>
      <xdr:colOff>0</xdr:colOff>
      <xdr:row>19</xdr:row>
      <xdr:rowOff>9525</xdr:rowOff>
    </xdr:to>
    <xdr:sp>
      <xdr:nvSpPr>
        <xdr:cNvPr id="19" name="Line 35"/>
        <xdr:cNvSpPr>
          <a:spLocks/>
        </xdr:cNvSpPr>
      </xdr:nvSpPr>
      <xdr:spPr>
        <a:xfrm flipV="1">
          <a:off x="8686800" y="37338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19</xdr:row>
      <xdr:rowOff>0</xdr:rowOff>
    </xdr:from>
    <xdr:to>
      <xdr:col>24</xdr:col>
      <xdr:colOff>0</xdr:colOff>
      <xdr:row>21</xdr:row>
      <xdr:rowOff>9525</xdr:rowOff>
    </xdr:to>
    <xdr:sp>
      <xdr:nvSpPr>
        <xdr:cNvPr id="20" name="Line 35"/>
        <xdr:cNvSpPr>
          <a:spLocks/>
        </xdr:cNvSpPr>
      </xdr:nvSpPr>
      <xdr:spPr>
        <a:xfrm flipV="1">
          <a:off x="8686800" y="41910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21</xdr:row>
      <xdr:rowOff>0</xdr:rowOff>
    </xdr:from>
    <xdr:to>
      <xdr:col>24</xdr:col>
      <xdr:colOff>0</xdr:colOff>
      <xdr:row>23</xdr:row>
      <xdr:rowOff>9525</xdr:rowOff>
    </xdr:to>
    <xdr:sp>
      <xdr:nvSpPr>
        <xdr:cNvPr id="21" name="Line 35"/>
        <xdr:cNvSpPr>
          <a:spLocks/>
        </xdr:cNvSpPr>
      </xdr:nvSpPr>
      <xdr:spPr>
        <a:xfrm flipV="1">
          <a:off x="8686800" y="46482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23</xdr:row>
      <xdr:rowOff>0</xdr:rowOff>
    </xdr:from>
    <xdr:to>
      <xdr:col>24</xdr:col>
      <xdr:colOff>0</xdr:colOff>
      <xdr:row>25</xdr:row>
      <xdr:rowOff>9525</xdr:rowOff>
    </xdr:to>
    <xdr:sp>
      <xdr:nvSpPr>
        <xdr:cNvPr id="22" name="Line 35"/>
        <xdr:cNvSpPr>
          <a:spLocks/>
        </xdr:cNvSpPr>
      </xdr:nvSpPr>
      <xdr:spPr>
        <a:xfrm flipV="1">
          <a:off x="8686800" y="51054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25</xdr:row>
      <xdr:rowOff>0</xdr:rowOff>
    </xdr:from>
    <xdr:to>
      <xdr:col>24</xdr:col>
      <xdr:colOff>0</xdr:colOff>
      <xdr:row>27</xdr:row>
      <xdr:rowOff>9525</xdr:rowOff>
    </xdr:to>
    <xdr:sp>
      <xdr:nvSpPr>
        <xdr:cNvPr id="23" name="Line 35"/>
        <xdr:cNvSpPr>
          <a:spLocks/>
        </xdr:cNvSpPr>
      </xdr:nvSpPr>
      <xdr:spPr>
        <a:xfrm flipV="1">
          <a:off x="8686800" y="55626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27</xdr:row>
      <xdr:rowOff>0</xdr:rowOff>
    </xdr:from>
    <xdr:to>
      <xdr:col>24</xdr:col>
      <xdr:colOff>0</xdr:colOff>
      <xdr:row>29</xdr:row>
      <xdr:rowOff>9525</xdr:rowOff>
    </xdr:to>
    <xdr:sp>
      <xdr:nvSpPr>
        <xdr:cNvPr id="24" name="Line 35"/>
        <xdr:cNvSpPr>
          <a:spLocks/>
        </xdr:cNvSpPr>
      </xdr:nvSpPr>
      <xdr:spPr>
        <a:xfrm flipV="1">
          <a:off x="8686800" y="60198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29</xdr:row>
      <xdr:rowOff>0</xdr:rowOff>
    </xdr:from>
    <xdr:to>
      <xdr:col>24</xdr:col>
      <xdr:colOff>0</xdr:colOff>
      <xdr:row>31</xdr:row>
      <xdr:rowOff>9525</xdr:rowOff>
    </xdr:to>
    <xdr:sp>
      <xdr:nvSpPr>
        <xdr:cNvPr id="25" name="Line 35"/>
        <xdr:cNvSpPr>
          <a:spLocks/>
        </xdr:cNvSpPr>
      </xdr:nvSpPr>
      <xdr:spPr>
        <a:xfrm flipV="1">
          <a:off x="8686800" y="64770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13</xdr:row>
      <xdr:rowOff>0</xdr:rowOff>
    </xdr:from>
    <xdr:to>
      <xdr:col>24</xdr:col>
      <xdr:colOff>0</xdr:colOff>
      <xdr:row>15</xdr:row>
      <xdr:rowOff>9525</xdr:rowOff>
    </xdr:to>
    <xdr:sp>
      <xdr:nvSpPr>
        <xdr:cNvPr id="26" name="Line 35"/>
        <xdr:cNvSpPr>
          <a:spLocks/>
        </xdr:cNvSpPr>
      </xdr:nvSpPr>
      <xdr:spPr>
        <a:xfrm flipV="1">
          <a:off x="8686800" y="28194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13</xdr:row>
      <xdr:rowOff>0</xdr:rowOff>
    </xdr:from>
    <xdr:to>
      <xdr:col>24</xdr:col>
      <xdr:colOff>0</xdr:colOff>
      <xdr:row>15</xdr:row>
      <xdr:rowOff>9525</xdr:rowOff>
    </xdr:to>
    <xdr:sp>
      <xdr:nvSpPr>
        <xdr:cNvPr id="27" name="Line 35"/>
        <xdr:cNvSpPr>
          <a:spLocks/>
        </xdr:cNvSpPr>
      </xdr:nvSpPr>
      <xdr:spPr>
        <a:xfrm flipV="1">
          <a:off x="8686800" y="28194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13</xdr:row>
      <xdr:rowOff>0</xdr:rowOff>
    </xdr:from>
    <xdr:to>
      <xdr:col>24</xdr:col>
      <xdr:colOff>0</xdr:colOff>
      <xdr:row>15</xdr:row>
      <xdr:rowOff>9525</xdr:rowOff>
    </xdr:to>
    <xdr:sp>
      <xdr:nvSpPr>
        <xdr:cNvPr id="28" name="Line 35"/>
        <xdr:cNvSpPr>
          <a:spLocks/>
        </xdr:cNvSpPr>
      </xdr:nvSpPr>
      <xdr:spPr>
        <a:xfrm flipV="1">
          <a:off x="8686800" y="28194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0</xdr:row>
      <xdr:rowOff>104775</xdr:rowOff>
    </xdr:from>
    <xdr:to>
      <xdr:col>3</xdr:col>
      <xdr:colOff>190500</xdr:colOff>
      <xdr:row>6</xdr:row>
      <xdr:rowOff>95250</xdr:rowOff>
    </xdr:to>
    <xdr:pic>
      <xdr:nvPicPr>
        <xdr:cNvPr id="29" name="Image 30" descr="C:\Users\Utilisateur\Desktop\unnam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13049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0</xdr:row>
      <xdr:rowOff>161925</xdr:rowOff>
    </xdr:from>
    <xdr:to>
      <xdr:col>7</xdr:col>
      <xdr:colOff>0</xdr:colOff>
      <xdr:row>3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14450" y="161925"/>
          <a:ext cx="8486775" cy="5334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Baguants: adresses nouveaux adhérents ou changements d'adresses en 2021</a:t>
          </a:r>
        </a:p>
      </xdr:txBody>
    </xdr:sp>
    <xdr:clientData/>
  </xdr:twoCellAnchor>
  <xdr:twoCellAnchor>
    <xdr:from>
      <xdr:col>2</xdr:col>
      <xdr:colOff>295275</xdr:colOff>
      <xdr:row>3</xdr:row>
      <xdr:rowOff>114300</xdr:rowOff>
    </xdr:from>
    <xdr:to>
      <xdr:col>3</xdr:col>
      <xdr:colOff>1581150</xdr:colOff>
      <xdr:row>5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314450" y="695325"/>
          <a:ext cx="29337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Société:</a:t>
          </a:r>
        </a:p>
      </xdr:txBody>
    </xdr:sp>
    <xdr:clientData/>
  </xdr:twoCellAnchor>
  <xdr:twoCellAnchor>
    <xdr:from>
      <xdr:col>3</xdr:col>
      <xdr:colOff>1581150</xdr:colOff>
      <xdr:row>3</xdr:row>
      <xdr:rowOff>114300</xdr:rowOff>
    </xdr:from>
    <xdr:to>
      <xdr:col>7</xdr:col>
      <xdr:colOff>0</xdr:colOff>
      <xdr:row>5</xdr:row>
      <xdr:rowOff>104775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4248150" y="695325"/>
          <a:ext cx="55530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9525</xdr:colOff>
      <xdr:row>29</xdr:row>
      <xdr:rowOff>47625</xdr:rowOff>
    </xdr:from>
    <xdr:to>
      <xdr:col>4</xdr:col>
      <xdr:colOff>476250</xdr:colOff>
      <xdr:row>30</xdr:row>
      <xdr:rowOff>152400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95275" y="7000875"/>
          <a:ext cx="44958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Employer ce document que si nécessaire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0</xdr:rowOff>
    </xdr:from>
    <xdr:to>
      <xdr:col>2</xdr:col>
      <xdr:colOff>238125</xdr:colOff>
      <xdr:row>6</xdr:row>
      <xdr:rowOff>142875</xdr:rowOff>
    </xdr:to>
    <xdr:pic>
      <xdr:nvPicPr>
        <xdr:cNvPr id="5" name="Image 7" descr="C:\Users\Utilisateur\Desktop\unnam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1525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1323975</xdr:colOff>
      <xdr:row>0</xdr:row>
      <xdr:rowOff>57150</xdr:rowOff>
    </xdr:from>
    <xdr:to>
      <xdr:col>6</xdr:col>
      <xdr:colOff>2247900</xdr:colOff>
      <xdr:row>3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15225" y="57150"/>
          <a:ext cx="923925" cy="5334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Société:</a:t>
          </a:r>
        </a:p>
      </xdr:txBody>
    </xdr:sp>
    <xdr:clientData/>
  </xdr:twoCellAnchor>
  <xdr:twoCellAnchor>
    <xdr:from>
      <xdr:col>6</xdr:col>
      <xdr:colOff>2247900</xdr:colOff>
      <xdr:row>0</xdr:row>
      <xdr:rowOff>57150</xdr:rowOff>
    </xdr:from>
    <xdr:to>
      <xdr:col>9</xdr:col>
      <xdr:colOff>0</xdr:colOff>
      <xdr:row>3</xdr:row>
      <xdr:rowOff>9525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439150" y="57150"/>
          <a:ext cx="1219200" cy="5334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590550</xdr:colOff>
      <xdr:row>0</xdr:row>
      <xdr:rowOff>57150</xdr:rowOff>
    </xdr:from>
    <xdr:to>
      <xdr:col>6</xdr:col>
      <xdr:colOff>1323975</xdr:colOff>
      <xdr:row>3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323975" y="57150"/>
          <a:ext cx="6191250" cy="5334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Bordereau complémentaire 2021</a:t>
          </a:r>
        </a:p>
      </xdr:txBody>
    </xdr:sp>
    <xdr:clientData/>
  </xdr:twoCellAnchor>
  <xdr:twoCellAnchor editAs="oneCell">
    <xdr:from>
      <xdr:col>0</xdr:col>
      <xdr:colOff>123825</xdr:colOff>
      <xdr:row>0</xdr:row>
      <xdr:rowOff>0</xdr:rowOff>
    </xdr:from>
    <xdr:to>
      <xdr:col>2</xdr:col>
      <xdr:colOff>561975</xdr:colOff>
      <xdr:row>5</xdr:row>
      <xdr:rowOff>85725</xdr:rowOff>
    </xdr:to>
    <xdr:pic>
      <xdr:nvPicPr>
        <xdr:cNvPr id="4" name="Image 6" descr="C:\Users\Utilisateur\Desktop\unnam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1715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uillet.bagues@orange.fr" TargetMode="External" /><Relationship Id="rId2" Type="http://schemas.openxmlformats.org/officeDocument/2006/relationships/hyperlink" Target="mailto:phil.demoustier@sfr.fr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showGridLines="0" showZeros="0" tabSelected="1" zoomScalePageLayoutView="0" workbookViewId="0" topLeftCell="A1">
      <selection activeCell="G16" sqref="G16"/>
    </sheetView>
  </sheetViews>
  <sheetFormatPr defaultColWidth="11.421875" defaultRowHeight="12.75"/>
  <cols>
    <col min="1" max="1" width="11.7109375" style="0" customWidth="1"/>
    <col min="3" max="3" width="8.7109375" style="0" customWidth="1"/>
    <col min="4" max="4" width="11.57421875" style="0" customWidth="1"/>
    <col min="5" max="5" width="3.00390625" style="0" customWidth="1"/>
    <col min="6" max="6" width="3.7109375" style="0" customWidth="1"/>
    <col min="7" max="7" width="6.140625" style="0" customWidth="1"/>
    <col min="8" max="8" width="2.140625" style="0" customWidth="1"/>
    <col min="9" max="12" width="12.7109375" style="0" customWidth="1"/>
    <col min="13" max="13" width="8.7109375" style="0" customWidth="1"/>
    <col min="14" max="14" width="11.28125" style="0" customWidth="1"/>
    <col min="15" max="15" width="2.7109375" style="0" customWidth="1"/>
    <col min="16" max="16" width="12.57421875" style="0" customWidth="1"/>
    <col min="17" max="17" width="2.7109375" style="0" customWidth="1"/>
  </cols>
  <sheetData>
    <row r="1" spans="1:17" ht="12.75">
      <c r="A1" s="11"/>
      <c r="B1" s="11"/>
      <c r="C1" s="284" t="s">
        <v>73</v>
      </c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6"/>
      <c r="Q1" s="11"/>
    </row>
    <row r="2" spans="1:17" ht="12.75">
      <c r="A2" s="11"/>
      <c r="B2" s="11"/>
      <c r="C2" s="287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9"/>
      <c r="Q2" s="11"/>
    </row>
    <row r="3" spans="1:17" ht="13.5" thickBot="1">
      <c r="A3" s="11"/>
      <c r="B3" s="11"/>
      <c r="C3" s="290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2"/>
      <c r="Q3" s="11"/>
    </row>
    <row r="4" spans="1:17" ht="15.75">
      <c r="A4" s="11"/>
      <c r="B4" s="11"/>
      <c r="C4" s="11"/>
      <c r="D4" s="12"/>
      <c r="E4" s="11"/>
      <c r="F4" s="279"/>
      <c r="G4" s="280"/>
      <c r="H4" s="280"/>
      <c r="I4" s="277"/>
      <c r="J4" s="14"/>
      <c r="K4" s="15"/>
      <c r="L4" s="277"/>
      <c r="M4" s="14"/>
      <c r="N4" s="15"/>
      <c r="O4" s="15"/>
      <c r="P4" s="11"/>
      <c r="Q4" s="11"/>
    </row>
    <row r="5" spans="1:17" ht="18" customHeight="1">
      <c r="A5" s="11"/>
      <c r="B5" s="11"/>
      <c r="C5" s="11"/>
      <c r="D5" s="12"/>
      <c r="E5" s="11"/>
      <c r="F5" s="281"/>
      <c r="G5" s="282"/>
      <c r="H5" s="282"/>
      <c r="I5" s="278"/>
      <c r="J5" s="41"/>
      <c r="K5" s="15"/>
      <c r="L5" s="278"/>
      <c r="M5" s="41"/>
      <c r="N5" s="15"/>
      <c r="O5" s="15"/>
      <c r="P5" s="11"/>
      <c r="Q5" s="11"/>
    </row>
    <row r="6" spans="1:17" ht="17.25" customHeight="1">
      <c r="A6" s="11"/>
      <c r="B6" s="11"/>
      <c r="C6" s="11"/>
      <c r="D6" s="12"/>
      <c r="E6" s="11"/>
      <c r="F6" s="243"/>
      <c r="G6" s="242"/>
      <c r="H6" s="242"/>
      <c r="I6" s="278"/>
      <c r="J6" s="42"/>
      <c r="K6" s="15"/>
      <c r="L6" s="278"/>
      <c r="M6" s="42"/>
      <c r="N6" s="15"/>
      <c r="O6" s="15"/>
      <c r="P6" s="11"/>
      <c r="Q6" s="11"/>
    </row>
    <row r="7" spans="1:17" ht="12.75">
      <c r="A7" s="11"/>
      <c r="B7" s="11"/>
      <c r="C7" s="11"/>
      <c r="D7" s="10"/>
      <c r="E7" s="11"/>
      <c r="F7" s="16"/>
      <c r="G7" s="11"/>
      <c r="H7" s="11"/>
      <c r="I7" s="16"/>
      <c r="J7" s="11"/>
      <c r="K7" s="11"/>
      <c r="L7" s="16"/>
      <c r="M7" s="11"/>
      <c r="N7" s="11"/>
      <c r="O7" s="11"/>
      <c r="P7" s="11"/>
      <c r="Q7" s="11"/>
    </row>
    <row r="8" spans="1:18" ht="23.25" customHeight="1">
      <c r="A8" s="267" t="s">
        <v>80</v>
      </c>
      <c r="B8" s="267"/>
      <c r="C8" s="17"/>
      <c r="D8" s="17" t="s">
        <v>0</v>
      </c>
      <c r="E8" s="18"/>
      <c r="F8" s="315"/>
      <c r="G8" s="316"/>
      <c r="H8" s="316"/>
      <c r="I8" s="316"/>
      <c r="J8" s="316"/>
      <c r="K8" s="316"/>
      <c r="L8" s="316"/>
      <c r="M8" s="316"/>
      <c r="N8" s="316"/>
      <c r="O8" s="317"/>
      <c r="P8" s="11"/>
      <c r="Q8" s="11"/>
      <c r="R8" s="40"/>
    </row>
    <row r="9" spans="1:17" ht="13.5" thickBo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1"/>
      <c r="Q9" s="11"/>
    </row>
    <row r="10" spans="1:17" ht="31.5" customHeight="1" thickTop="1">
      <c r="A10" s="268" t="s">
        <v>1</v>
      </c>
      <c r="B10" s="269"/>
      <c r="C10" s="269"/>
      <c r="D10" s="269"/>
      <c r="E10" s="270"/>
      <c r="F10" s="11"/>
      <c r="G10" s="20" t="s">
        <v>2</v>
      </c>
      <c r="H10" s="20"/>
      <c r="I10" s="11"/>
      <c r="J10" s="11"/>
      <c r="K10" s="21"/>
      <c r="L10" s="11"/>
      <c r="M10" s="11"/>
      <c r="N10" s="11"/>
      <c r="O10" s="11"/>
      <c r="P10" s="11"/>
      <c r="Q10" s="11"/>
    </row>
    <row r="11" spans="1:17" s="1" customFormat="1" ht="17.25" customHeight="1">
      <c r="A11" s="13" t="s">
        <v>10</v>
      </c>
      <c r="B11" s="8"/>
      <c r="C11" s="8"/>
      <c r="D11" s="9"/>
      <c r="E11" s="22"/>
      <c r="F11" s="8"/>
      <c r="G11" s="5"/>
      <c r="H11" s="9"/>
      <c r="I11" s="8" t="s">
        <v>49</v>
      </c>
      <c r="J11" s="8"/>
      <c r="K11" s="8"/>
      <c r="L11" s="8"/>
      <c r="M11" s="8"/>
      <c r="N11" s="23">
        <f>G11*6.6</f>
        <v>0</v>
      </c>
      <c r="O11" s="8" t="s">
        <v>3</v>
      </c>
      <c r="P11" s="36"/>
      <c r="Q11" s="9"/>
    </row>
    <row r="12" spans="1:17" s="1" customFormat="1" ht="17.25" customHeight="1">
      <c r="A12" s="271"/>
      <c r="B12" s="272"/>
      <c r="C12" s="272"/>
      <c r="D12" s="273"/>
      <c r="E12" s="22"/>
      <c r="F12" s="8"/>
      <c r="G12" s="5"/>
      <c r="H12" s="9"/>
      <c r="I12" s="8" t="s">
        <v>15</v>
      </c>
      <c r="J12" s="8"/>
      <c r="K12" s="8"/>
      <c r="L12" s="8"/>
      <c r="M12" s="8"/>
      <c r="N12" s="23">
        <f>G12*6.6</f>
        <v>0</v>
      </c>
      <c r="O12" s="8" t="s">
        <v>3</v>
      </c>
      <c r="P12" s="36"/>
      <c r="Q12" s="9"/>
    </row>
    <row r="13" spans="1:17" s="1" customFormat="1" ht="17.25" customHeight="1">
      <c r="A13" s="13" t="s">
        <v>4</v>
      </c>
      <c r="B13" s="8"/>
      <c r="C13" s="8"/>
      <c r="D13" s="9"/>
      <c r="E13" s="22"/>
      <c r="F13" s="8"/>
      <c r="G13" s="5"/>
      <c r="H13" s="9"/>
      <c r="I13" s="8" t="s">
        <v>46</v>
      </c>
      <c r="J13" s="8"/>
      <c r="K13" s="8"/>
      <c r="L13" s="8"/>
      <c r="M13" s="8"/>
      <c r="N13" s="23">
        <f>G13*9</f>
        <v>0</v>
      </c>
      <c r="O13" s="8" t="s">
        <v>3</v>
      </c>
      <c r="P13" s="36"/>
      <c r="Q13" s="9"/>
    </row>
    <row r="14" spans="1:17" s="1" customFormat="1" ht="17.25" customHeight="1">
      <c r="A14" s="295"/>
      <c r="B14" s="296"/>
      <c r="C14" s="296"/>
      <c r="D14" s="297"/>
      <c r="E14" s="22"/>
      <c r="F14" s="24"/>
      <c r="G14" s="5"/>
      <c r="H14" s="9"/>
      <c r="I14" s="8" t="s">
        <v>16</v>
      </c>
      <c r="J14" s="8"/>
      <c r="K14" s="8"/>
      <c r="L14" s="8"/>
      <c r="M14" s="8"/>
      <c r="N14" s="23">
        <f>G14*9</f>
        <v>0</v>
      </c>
      <c r="O14" s="8" t="s">
        <v>3</v>
      </c>
      <c r="P14" s="36"/>
      <c r="Q14" s="9"/>
    </row>
    <row r="15" spans="1:17" s="1" customFormat="1" ht="9.75" customHeight="1">
      <c r="A15" s="47"/>
      <c r="B15" s="47"/>
      <c r="C15" s="47"/>
      <c r="D15" s="47"/>
      <c r="E15" s="22"/>
      <c r="F15" s="24"/>
      <c r="G15" s="48"/>
      <c r="H15" s="9"/>
      <c r="I15" s="8"/>
      <c r="J15" s="8"/>
      <c r="K15" s="8"/>
      <c r="L15" s="8"/>
      <c r="M15" s="8"/>
      <c r="N15" s="28"/>
      <c r="O15" s="8"/>
      <c r="P15" s="36"/>
      <c r="Q15" s="9"/>
    </row>
    <row r="16" spans="1:17" s="1" customFormat="1" ht="13.5" customHeight="1">
      <c r="A16" s="13" t="s">
        <v>5</v>
      </c>
      <c r="B16" s="8"/>
      <c r="C16" s="8"/>
      <c r="D16" s="9"/>
      <c r="E16" s="22"/>
      <c r="F16" s="8"/>
      <c r="G16" s="5"/>
      <c r="H16" s="9"/>
      <c r="I16" s="251" t="s">
        <v>47</v>
      </c>
      <c r="J16" s="8"/>
      <c r="K16" s="8"/>
      <c r="L16" s="8"/>
      <c r="M16" s="8"/>
      <c r="N16" s="23">
        <f>G16*4.5</f>
        <v>0</v>
      </c>
      <c r="O16" s="8" t="s">
        <v>3</v>
      </c>
      <c r="P16" s="293" t="s">
        <v>12</v>
      </c>
      <c r="Q16" s="294"/>
    </row>
    <row r="17" spans="1:17" s="1" customFormat="1" ht="17.25" customHeight="1">
      <c r="A17" s="298"/>
      <c r="B17" s="299"/>
      <c r="C17" s="299"/>
      <c r="D17" s="300"/>
      <c r="E17" s="22"/>
      <c r="F17" s="8"/>
      <c r="G17" s="5"/>
      <c r="H17" s="9"/>
      <c r="I17" s="8" t="s">
        <v>17</v>
      </c>
      <c r="J17" s="8"/>
      <c r="K17" s="8"/>
      <c r="L17" s="8"/>
      <c r="M17" s="8"/>
      <c r="N17" s="23">
        <f>G17*4.5</f>
        <v>0</v>
      </c>
      <c r="O17" s="8" t="s">
        <v>3</v>
      </c>
      <c r="P17" s="37">
        <f>SUM(N11:N23)</f>
        <v>0</v>
      </c>
      <c r="Q17" s="38" t="s">
        <v>3</v>
      </c>
    </row>
    <row r="18" spans="1:17" s="1" customFormat="1" ht="17.25" customHeight="1">
      <c r="A18" s="301"/>
      <c r="B18" s="302"/>
      <c r="C18" s="302"/>
      <c r="D18" s="303"/>
      <c r="E18" s="22"/>
      <c r="F18" s="8"/>
      <c r="G18" s="5"/>
      <c r="H18" s="9"/>
      <c r="I18" s="8" t="s">
        <v>48</v>
      </c>
      <c r="J18" s="8"/>
      <c r="K18" s="8"/>
      <c r="L18" s="8"/>
      <c r="M18" s="8"/>
      <c r="N18" s="23">
        <f>G18*5.7</f>
        <v>0</v>
      </c>
      <c r="O18" s="8" t="s">
        <v>3</v>
      </c>
      <c r="P18" s="36"/>
      <c r="Q18" s="9"/>
    </row>
    <row r="19" spans="1:17" s="1" customFormat="1" ht="17.25" customHeight="1">
      <c r="A19" s="9" t="s">
        <v>59</v>
      </c>
      <c r="B19" s="43"/>
      <c r="C19" s="9"/>
      <c r="D19" s="9"/>
      <c r="E19" s="22"/>
      <c r="F19" s="8"/>
      <c r="G19" s="5"/>
      <c r="H19" s="9"/>
      <c r="I19" s="8" t="s">
        <v>18</v>
      </c>
      <c r="J19" s="8"/>
      <c r="K19" s="8"/>
      <c r="L19" s="8"/>
      <c r="M19" s="8"/>
      <c r="N19" s="23">
        <f>G19*5.7</f>
        <v>0</v>
      </c>
      <c r="O19" s="8" t="s">
        <v>3</v>
      </c>
      <c r="P19" s="36"/>
      <c r="Q19" s="9"/>
    </row>
    <row r="20" spans="1:17" s="1" customFormat="1" ht="14.25" customHeight="1">
      <c r="A20" s="27" t="s">
        <v>11</v>
      </c>
      <c r="B20" s="9"/>
      <c r="C20" s="9"/>
      <c r="D20" s="9"/>
      <c r="E20" s="22"/>
      <c r="F20" s="8"/>
      <c r="P20" s="36"/>
      <c r="Q20" s="9"/>
    </row>
    <row r="21" spans="1:17" s="1" customFormat="1" ht="14.25" customHeight="1">
      <c r="A21" s="298"/>
      <c r="B21" s="304"/>
      <c r="C21" s="304"/>
      <c r="D21" s="305"/>
      <c r="E21" s="22"/>
      <c r="F21" s="8"/>
      <c r="G21" s="5"/>
      <c r="H21" s="9"/>
      <c r="I21" s="8" t="s">
        <v>19</v>
      </c>
      <c r="J21" s="8"/>
      <c r="K21" s="8"/>
      <c r="L21" s="8"/>
      <c r="M21" s="8"/>
      <c r="N21" s="23">
        <f>G21*8</f>
        <v>0</v>
      </c>
      <c r="O21" s="8" t="s">
        <v>3</v>
      </c>
      <c r="P21" s="36"/>
      <c r="Q21" s="9"/>
    </row>
    <row r="22" spans="1:17" s="1" customFormat="1" ht="12.75" customHeight="1">
      <c r="A22" s="306"/>
      <c r="B22" s="307"/>
      <c r="C22" s="307"/>
      <c r="D22" s="308"/>
      <c r="E22" s="22"/>
      <c r="F22" s="8"/>
      <c r="P22" s="36"/>
      <c r="Q22" s="9"/>
    </row>
    <row r="23" spans="1:17" ht="17.25" customHeight="1">
      <c r="A23" s="11" t="s">
        <v>6</v>
      </c>
      <c r="B23" s="312"/>
      <c r="C23" s="313"/>
      <c r="D23" s="314"/>
      <c r="E23" s="26"/>
      <c r="F23" s="11"/>
      <c r="G23" s="6"/>
      <c r="H23" s="11"/>
      <c r="I23" s="318" t="s">
        <v>69</v>
      </c>
      <c r="J23" s="318"/>
      <c r="K23" s="318"/>
      <c r="L23" s="318"/>
      <c r="M23" s="318"/>
      <c r="N23" s="29">
        <f>G23*3</f>
        <v>0</v>
      </c>
      <c r="O23" s="11" t="s">
        <v>3</v>
      </c>
      <c r="P23" s="39"/>
      <c r="Q23" s="25"/>
    </row>
    <row r="24" spans="1:17" ht="15.75" customHeight="1">
      <c r="A24" s="11" t="s">
        <v>7</v>
      </c>
      <c r="B24" s="309"/>
      <c r="C24" s="310"/>
      <c r="D24" s="311"/>
      <c r="E24" s="26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5.75" customHeight="1">
      <c r="A25" s="11"/>
      <c r="B25" s="11"/>
      <c r="C25" s="11"/>
      <c r="D25" s="11"/>
      <c r="E25" s="26"/>
      <c r="F25" s="11"/>
      <c r="G25" s="6"/>
      <c r="H25" s="11"/>
      <c r="I25" s="11" t="s">
        <v>14</v>
      </c>
      <c r="J25" s="11"/>
      <c r="K25" s="11"/>
      <c r="L25" s="11"/>
      <c r="M25" s="11"/>
      <c r="N25" s="29">
        <f>G25*20</f>
        <v>0</v>
      </c>
      <c r="O25" s="11" t="s">
        <v>3</v>
      </c>
      <c r="P25" s="39"/>
      <c r="Q25" s="25"/>
    </row>
    <row r="26" spans="1:17" ht="15.75" customHeight="1">
      <c r="A26" s="283" t="s">
        <v>8</v>
      </c>
      <c r="B26" s="278"/>
      <c r="C26" s="278"/>
      <c r="D26" s="278"/>
      <c r="E26" s="266"/>
      <c r="F26" s="11"/>
      <c r="G26" s="7"/>
      <c r="H26" s="11"/>
      <c r="I26" s="11" t="s">
        <v>66</v>
      </c>
      <c r="J26" s="11"/>
      <c r="K26" s="11"/>
      <c r="L26" s="11"/>
      <c r="M26" s="11"/>
      <c r="N26" s="30">
        <f>G26*15</f>
        <v>0</v>
      </c>
      <c r="O26" s="11" t="s">
        <v>3</v>
      </c>
      <c r="P26" s="293" t="s">
        <v>12</v>
      </c>
      <c r="Q26" s="294"/>
    </row>
    <row r="27" spans="1:17" ht="15.75" customHeight="1">
      <c r="A27" s="283" t="s">
        <v>20</v>
      </c>
      <c r="B27" s="278"/>
      <c r="C27" s="278"/>
      <c r="D27" s="278"/>
      <c r="E27" s="266"/>
      <c r="F27" s="11"/>
      <c r="G27" s="7"/>
      <c r="H27" s="11"/>
      <c r="I27" s="11" t="s">
        <v>67</v>
      </c>
      <c r="J27" s="11"/>
      <c r="K27" s="11"/>
      <c r="L27" s="11"/>
      <c r="M27" s="11"/>
      <c r="N27" s="30">
        <f>G27*12</f>
        <v>0</v>
      </c>
      <c r="O27" s="11" t="s">
        <v>3</v>
      </c>
      <c r="P27" s="37">
        <f>SUM(N25:N28)</f>
        <v>0</v>
      </c>
      <c r="Q27" s="38" t="s">
        <v>3</v>
      </c>
    </row>
    <row r="28" spans="1:17" ht="15.75">
      <c r="A28" s="274" t="s">
        <v>60</v>
      </c>
      <c r="B28" s="265"/>
      <c r="C28" s="265"/>
      <c r="D28" s="265"/>
      <c r="E28" s="266"/>
      <c r="F28" s="11"/>
      <c r="G28" s="6"/>
      <c r="H28" s="11"/>
      <c r="I28" s="11" t="s">
        <v>68</v>
      </c>
      <c r="J28" s="11"/>
      <c r="K28" s="11"/>
      <c r="L28" s="11"/>
      <c r="M28" s="11"/>
      <c r="N28" s="30">
        <f>G28*3</f>
        <v>0</v>
      </c>
      <c r="O28" s="11" t="s">
        <v>3</v>
      </c>
      <c r="P28" s="39"/>
      <c r="Q28" s="25"/>
    </row>
    <row r="29" spans="1:17" ht="15.75">
      <c r="A29" s="274" t="s">
        <v>61</v>
      </c>
      <c r="B29" s="265"/>
      <c r="C29" s="265"/>
      <c r="D29" s="265"/>
      <c r="E29" s="266"/>
      <c r="F29" s="11"/>
      <c r="G29" s="252"/>
      <c r="H29" s="11"/>
      <c r="I29" s="11"/>
      <c r="J29" s="11"/>
      <c r="K29" s="11"/>
      <c r="L29" s="11"/>
      <c r="M29" s="11"/>
      <c r="N29" s="11"/>
      <c r="O29" s="11"/>
      <c r="P29" s="25"/>
      <c r="Q29" s="25"/>
    </row>
    <row r="30" spans="1:17" ht="15.75" customHeight="1">
      <c r="A30" s="254" t="s">
        <v>62</v>
      </c>
      <c r="B30" s="254"/>
      <c r="C30" s="254"/>
      <c r="D30" s="254"/>
      <c r="E30" s="255"/>
      <c r="F30" s="11"/>
      <c r="G30" s="11"/>
      <c r="H30" s="11"/>
      <c r="I30" s="34"/>
      <c r="J30" s="11"/>
      <c r="K30" s="11"/>
      <c r="L30" s="11"/>
      <c r="M30" s="11"/>
      <c r="N30" s="11"/>
      <c r="O30" s="33" t="s">
        <v>9</v>
      </c>
      <c r="P30" s="44">
        <f>P17+P27</f>
        <v>0</v>
      </c>
      <c r="Q30" s="253" t="s">
        <v>3</v>
      </c>
    </row>
    <row r="31" spans="1:17" ht="15.75">
      <c r="A31" s="274" t="s">
        <v>63</v>
      </c>
      <c r="B31" s="265"/>
      <c r="C31" s="265"/>
      <c r="D31" s="265"/>
      <c r="E31" s="266"/>
      <c r="F31" s="11"/>
      <c r="G31" s="11"/>
      <c r="H31" s="11"/>
      <c r="I31" s="11"/>
      <c r="J31" s="11"/>
      <c r="K31" s="11"/>
      <c r="L31" s="256"/>
      <c r="M31" s="257"/>
      <c r="N31" s="11"/>
      <c r="O31" s="11"/>
      <c r="P31" s="11"/>
      <c r="Q31" s="11"/>
    </row>
    <row r="32" spans="1:17" ht="15" customHeight="1">
      <c r="A32" s="275" t="s">
        <v>65</v>
      </c>
      <c r="B32" s="262"/>
      <c r="C32" s="262"/>
      <c r="D32" s="262"/>
      <c r="E32" s="276"/>
      <c r="F32" s="11"/>
      <c r="G32" s="11"/>
      <c r="H32" s="45" t="s">
        <v>21</v>
      </c>
      <c r="I32" s="46"/>
      <c r="K32" s="45" t="s">
        <v>22</v>
      </c>
      <c r="L32" s="258"/>
      <c r="M32" s="259"/>
      <c r="N32" s="11"/>
      <c r="O32" s="11"/>
      <c r="P32" s="11"/>
      <c r="Q32" s="11"/>
    </row>
    <row r="33" spans="1:17" ht="13.5" customHeight="1">
      <c r="A33" s="264" t="s">
        <v>64</v>
      </c>
      <c r="B33" s="265"/>
      <c r="C33" s="265"/>
      <c r="D33" s="265"/>
      <c r="E33" s="266"/>
      <c r="F33" s="11"/>
      <c r="G33" s="11"/>
      <c r="H33" s="11"/>
      <c r="I33" s="11"/>
      <c r="J33" s="11"/>
      <c r="K33" s="11"/>
      <c r="L33" s="260"/>
      <c r="M33" s="261"/>
      <c r="Q33" s="11"/>
    </row>
    <row r="34" spans="1:12" ht="15.75">
      <c r="A34" s="262"/>
      <c r="B34" s="262"/>
      <c r="C34" s="262"/>
      <c r="D34" s="263"/>
      <c r="E34" s="25"/>
      <c r="F34" s="11"/>
      <c r="G34" s="11"/>
      <c r="H34" s="11"/>
      <c r="I34" s="11"/>
      <c r="J34" s="11"/>
      <c r="K34" s="11"/>
      <c r="L34" s="11"/>
    </row>
    <row r="35" spans="1:16" ht="12.75">
      <c r="A35" s="250"/>
      <c r="B35" s="11"/>
      <c r="C35" s="11"/>
      <c r="D35" s="11"/>
      <c r="E35" s="25"/>
      <c r="N35" s="11"/>
      <c r="O35" s="31" t="s">
        <v>13</v>
      </c>
      <c r="P35" s="32">
        <v>43952</v>
      </c>
    </row>
    <row r="36" spans="1:5" ht="15">
      <c r="A36" s="2"/>
      <c r="B36" s="2"/>
      <c r="C36" s="2"/>
      <c r="D36" s="4"/>
      <c r="E36" s="3"/>
    </row>
    <row r="37" spans="4:5" ht="12.75">
      <c r="D37" s="3"/>
      <c r="E37" s="3"/>
    </row>
    <row r="38" spans="4:5" ht="12.75">
      <c r="D38" s="3"/>
      <c r="E38" s="3"/>
    </row>
    <row r="39" spans="4:5" ht="12.75">
      <c r="D39" s="3"/>
      <c r="E39" s="3"/>
    </row>
    <row r="40" spans="4:5" ht="12.75">
      <c r="D40" s="3"/>
      <c r="E40" s="3"/>
    </row>
    <row r="41" spans="4:8" ht="12.75">
      <c r="D41" s="3"/>
      <c r="E41" s="3"/>
      <c r="H41" s="35"/>
    </row>
    <row r="42" spans="4:5" ht="12.75">
      <c r="D42" s="3"/>
      <c r="E42" s="3"/>
    </row>
    <row r="43" spans="4:5" ht="12.75">
      <c r="D43" s="3"/>
      <c r="E43" s="3"/>
    </row>
  </sheetData>
  <sheetProtection password="87AD" sheet="1" selectLockedCells="1"/>
  <mergeCells count="27">
    <mergeCell ref="C1:P3"/>
    <mergeCell ref="P16:Q16"/>
    <mergeCell ref="P26:Q26"/>
    <mergeCell ref="A14:D14"/>
    <mergeCell ref="A17:D18"/>
    <mergeCell ref="A21:D22"/>
    <mergeCell ref="B24:D24"/>
    <mergeCell ref="B23:D23"/>
    <mergeCell ref="F8:O8"/>
    <mergeCell ref="I23:M23"/>
    <mergeCell ref="A29:E29"/>
    <mergeCell ref="L4:L6"/>
    <mergeCell ref="F4:H4"/>
    <mergeCell ref="F5:H5"/>
    <mergeCell ref="I4:I6"/>
    <mergeCell ref="A26:E26"/>
    <mergeCell ref="A27:E27"/>
    <mergeCell ref="A30:E30"/>
    <mergeCell ref="L31:M33"/>
    <mergeCell ref="A34:D34"/>
    <mergeCell ref="A33:E33"/>
    <mergeCell ref="A8:B8"/>
    <mergeCell ref="A10:E10"/>
    <mergeCell ref="A12:D12"/>
    <mergeCell ref="A31:E31"/>
    <mergeCell ref="A32:E32"/>
    <mergeCell ref="A28:E28"/>
  </mergeCells>
  <hyperlinks>
    <hyperlink ref="A33" r:id="rId1" display="guillet.bagues@orange.fr"/>
    <hyperlink ref="A32" r:id="rId2" display="phil.demoustier@sfr.fr"/>
  </hyperlinks>
  <printOptions horizontalCentered="1" verticalCentered="1"/>
  <pageMargins left="0.2" right="0.19" top="0.15748031496062992" bottom="0.24" header="0.11811023622047245" footer="0.16"/>
  <pageSetup fitToHeight="1" fitToWidth="1" horizontalDpi="600" verticalDpi="600" orientation="landscape" paperSize="9" scale="9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9"/>
  <sheetViews>
    <sheetView showGridLines="0" showZeros="0" zoomScalePageLayoutView="0" workbookViewId="0" topLeftCell="A1">
      <selection activeCell="D18" sqref="D18"/>
    </sheetView>
  </sheetViews>
  <sheetFormatPr defaultColWidth="11.421875" defaultRowHeight="12.75"/>
  <cols>
    <col min="1" max="1" width="8.00390625" style="1" customWidth="1"/>
    <col min="2" max="3" width="5.00390625" style="1" customWidth="1"/>
    <col min="4" max="4" width="23.7109375" style="1" customWidth="1"/>
    <col min="5" max="32" width="4.421875" style="1" customWidth="1"/>
    <col min="33" max="33" width="5.7109375" style="1" customWidth="1"/>
    <col min="34" max="34" width="4.8515625" style="1" customWidth="1"/>
    <col min="35" max="16384" width="11.421875" style="1" customWidth="1"/>
  </cols>
  <sheetData>
    <row r="1" spans="1:34" ht="19.5" customHeight="1">
      <c r="A1" s="8"/>
      <c r="B1" s="8"/>
      <c r="C1" s="8"/>
      <c r="D1" s="403" t="s">
        <v>74</v>
      </c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9"/>
      <c r="R1" s="394" t="s">
        <v>53</v>
      </c>
      <c r="S1" s="395"/>
      <c r="T1" s="395"/>
      <c r="U1" s="395"/>
      <c r="V1" s="395"/>
      <c r="W1" s="395"/>
      <c r="X1" s="395"/>
      <c r="Y1" s="395"/>
      <c r="Z1" s="395"/>
      <c r="AA1" s="396"/>
      <c r="AB1" s="381" t="s">
        <v>23</v>
      </c>
      <c r="AC1" s="382"/>
      <c r="AD1" s="382"/>
      <c r="AE1" s="382"/>
      <c r="AF1" s="383"/>
      <c r="AG1" s="375"/>
      <c r="AH1" s="8"/>
    </row>
    <row r="2" spans="1:34" ht="19.5" customHeight="1">
      <c r="A2" s="8"/>
      <c r="B2" s="8"/>
      <c r="C2" s="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9"/>
      <c r="R2" s="397"/>
      <c r="S2" s="398"/>
      <c r="T2" s="398"/>
      <c r="U2" s="398"/>
      <c r="V2" s="398"/>
      <c r="W2" s="398"/>
      <c r="X2" s="398"/>
      <c r="Y2" s="398"/>
      <c r="Z2" s="398"/>
      <c r="AA2" s="399"/>
      <c r="AB2" s="384" t="s">
        <v>24</v>
      </c>
      <c r="AC2" s="385"/>
      <c r="AD2" s="385"/>
      <c r="AE2" s="385"/>
      <c r="AF2" s="386"/>
      <c r="AG2" s="376"/>
      <c r="AH2" s="8"/>
    </row>
    <row r="3" spans="1:34" ht="19.5" customHeight="1">
      <c r="A3" s="8"/>
      <c r="B3" s="8"/>
      <c r="C3" s="8"/>
      <c r="D3" s="404" t="s">
        <v>25</v>
      </c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6"/>
      <c r="R3" s="397"/>
      <c r="S3" s="398"/>
      <c r="T3" s="398"/>
      <c r="U3" s="398"/>
      <c r="V3" s="398"/>
      <c r="W3" s="398"/>
      <c r="X3" s="398"/>
      <c r="Y3" s="398"/>
      <c r="Z3" s="398"/>
      <c r="AA3" s="399"/>
      <c r="AB3" s="384" t="s">
        <v>26</v>
      </c>
      <c r="AC3" s="385"/>
      <c r="AD3" s="385"/>
      <c r="AE3" s="385"/>
      <c r="AF3" s="386"/>
      <c r="AG3" s="376"/>
      <c r="AH3" s="8"/>
    </row>
    <row r="4" spans="1:34" ht="19.5" customHeight="1" thickBot="1">
      <c r="A4" s="8"/>
      <c r="B4" s="8"/>
      <c r="C4" s="8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6"/>
      <c r="R4" s="400"/>
      <c r="S4" s="401"/>
      <c r="T4" s="401"/>
      <c r="U4" s="401"/>
      <c r="V4" s="401"/>
      <c r="W4" s="401"/>
      <c r="X4" s="401"/>
      <c r="Y4" s="401"/>
      <c r="Z4" s="401"/>
      <c r="AA4" s="402"/>
      <c r="AB4" s="387" t="s">
        <v>27</v>
      </c>
      <c r="AC4" s="388"/>
      <c r="AD4" s="388"/>
      <c r="AE4" s="388"/>
      <c r="AF4" s="389"/>
      <c r="AG4" s="377"/>
      <c r="AH4" s="8"/>
    </row>
    <row r="5" spans="1:34" ht="19.5" customHeight="1" thickBot="1">
      <c r="A5" s="8"/>
      <c r="B5" s="8"/>
      <c r="C5" s="8"/>
      <c r="D5" s="49" t="s">
        <v>36</v>
      </c>
      <c r="E5" s="369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0"/>
      <c r="Q5" s="371"/>
      <c r="R5" s="378" t="s">
        <v>28</v>
      </c>
      <c r="S5" s="379"/>
      <c r="T5" s="379"/>
      <c r="U5" s="379"/>
      <c r="V5" s="379"/>
      <c r="W5" s="379"/>
      <c r="X5" s="379"/>
      <c r="Y5" s="379"/>
      <c r="Z5" s="379"/>
      <c r="AA5" s="379"/>
      <c r="AB5" s="379"/>
      <c r="AC5" s="379"/>
      <c r="AD5" s="379"/>
      <c r="AE5" s="379"/>
      <c r="AF5" s="379"/>
      <c r="AG5" s="380"/>
      <c r="AH5" s="8"/>
    </row>
    <row r="6" spans="1:34" ht="4.5" customHeight="1" thickBot="1">
      <c r="A6" s="8"/>
      <c r="B6" s="8"/>
      <c r="C6" s="8"/>
      <c r="D6" s="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8"/>
    </row>
    <row r="7" spans="1:34" ht="13.5" customHeight="1" thickBot="1">
      <c r="A7" s="8"/>
      <c r="B7" s="8"/>
      <c r="C7" s="8"/>
      <c r="D7" s="8"/>
      <c r="E7" s="328" t="s">
        <v>55</v>
      </c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72"/>
      <c r="R7" s="328" t="s">
        <v>56</v>
      </c>
      <c r="S7" s="329"/>
      <c r="T7" s="329"/>
      <c r="U7" s="329"/>
      <c r="V7" s="329"/>
      <c r="W7" s="329"/>
      <c r="X7" s="329"/>
      <c r="Y7" s="329"/>
      <c r="Z7" s="329"/>
      <c r="AA7" s="329"/>
      <c r="AB7" s="329"/>
      <c r="AC7" s="329"/>
      <c r="AD7" s="329"/>
      <c r="AE7" s="329"/>
      <c r="AF7" s="329"/>
      <c r="AG7" s="330"/>
      <c r="AH7" s="8"/>
    </row>
    <row r="8" spans="1:34" ht="17.25" customHeight="1">
      <c r="A8" s="50" t="s">
        <v>29</v>
      </c>
      <c r="B8" s="358" t="s">
        <v>50</v>
      </c>
      <c r="C8" s="359"/>
      <c r="D8" s="51" t="s">
        <v>30</v>
      </c>
      <c r="E8" s="360"/>
      <c r="F8" s="345"/>
      <c r="G8" s="345"/>
      <c r="H8" s="345"/>
      <c r="I8" s="345"/>
      <c r="J8" s="345"/>
      <c r="K8" s="345"/>
      <c r="L8" s="345"/>
      <c r="M8" s="345"/>
      <c r="N8" s="331">
        <v>4</v>
      </c>
      <c r="O8" s="331">
        <v>4.2</v>
      </c>
      <c r="P8" s="345"/>
      <c r="Q8" s="373">
        <v>4.5</v>
      </c>
      <c r="R8" s="333">
        <v>5</v>
      </c>
      <c r="S8" s="331">
        <v>5.5</v>
      </c>
      <c r="T8" s="331">
        <v>6</v>
      </c>
      <c r="U8" s="331">
        <v>6.5</v>
      </c>
      <c r="V8" s="331">
        <v>7</v>
      </c>
      <c r="W8" s="331">
        <v>7.4</v>
      </c>
      <c r="X8" s="331">
        <v>8</v>
      </c>
      <c r="Y8" s="345"/>
      <c r="Z8" s="331">
        <v>9</v>
      </c>
      <c r="AA8" s="331">
        <v>10</v>
      </c>
      <c r="AB8" s="331">
        <v>11</v>
      </c>
      <c r="AC8" s="331">
        <v>12</v>
      </c>
      <c r="AD8" s="331">
        <v>14</v>
      </c>
      <c r="AE8" s="331">
        <v>16</v>
      </c>
      <c r="AF8" s="331">
        <v>18</v>
      </c>
      <c r="AG8" s="52" t="s">
        <v>31</v>
      </c>
      <c r="AH8" s="8"/>
    </row>
    <row r="9" spans="1:34" ht="17.25" customHeight="1" thickBot="1">
      <c r="A9" s="53" t="s">
        <v>32</v>
      </c>
      <c r="B9" s="240">
        <v>15</v>
      </c>
      <c r="C9" s="239">
        <v>12</v>
      </c>
      <c r="D9" s="54" t="s">
        <v>33</v>
      </c>
      <c r="E9" s="361"/>
      <c r="F9" s="346"/>
      <c r="G9" s="346"/>
      <c r="H9" s="346"/>
      <c r="I9" s="346"/>
      <c r="J9" s="346"/>
      <c r="K9" s="346"/>
      <c r="L9" s="346"/>
      <c r="M9" s="346"/>
      <c r="N9" s="332"/>
      <c r="O9" s="332"/>
      <c r="P9" s="346"/>
      <c r="Q9" s="374"/>
      <c r="R9" s="334"/>
      <c r="S9" s="332"/>
      <c r="T9" s="332"/>
      <c r="U9" s="332"/>
      <c r="V9" s="332"/>
      <c r="W9" s="332"/>
      <c r="X9" s="332"/>
      <c r="Y9" s="409"/>
      <c r="Z9" s="332"/>
      <c r="AA9" s="332"/>
      <c r="AB9" s="332"/>
      <c r="AC9" s="332"/>
      <c r="AD9" s="332"/>
      <c r="AE9" s="332"/>
      <c r="AF9" s="332"/>
      <c r="AG9" s="56" t="s">
        <v>34</v>
      </c>
      <c r="AH9" s="8"/>
    </row>
    <row r="10" spans="1:34" ht="18" customHeight="1">
      <c r="A10" s="355"/>
      <c r="B10" s="363"/>
      <c r="C10" s="362"/>
      <c r="D10" s="57"/>
      <c r="E10" s="248"/>
      <c r="F10" s="244"/>
      <c r="G10" s="244"/>
      <c r="H10" s="244"/>
      <c r="I10" s="244"/>
      <c r="J10" s="244"/>
      <c r="K10" s="244"/>
      <c r="L10" s="244"/>
      <c r="M10" s="244"/>
      <c r="N10" s="59"/>
      <c r="O10" s="59"/>
      <c r="P10" s="244"/>
      <c r="Q10" s="61"/>
      <c r="R10" s="62"/>
      <c r="S10" s="63"/>
      <c r="T10" s="63"/>
      <c r="U10" s="63"/>
      <c r="V10" s="63"/>
      <c r="W10" s="63"/>
      <c r="X10" s="63"/>
      <c r="Y10" s="64"/>
      <c r="Z10" s="63"/>
      <c r="AA10" s="63"/>
      <c r="AB10" s="63"/>
      <c r="AC10" s="63"/>
      <c r="AD10" s="63"/>
      <c r="AE10" s="63"/>
      <c r="AF10" s="65"/>
      <c r="AG10" s="66">
        <f>SUM(N10:AF10)</f>
        <v>0</v>
      </c>
      <c r="AH10" s="67"/>
    </row>
    <row r="11" spans="1:34" ht="18" customHeight="1">
      <c r="A11" s="353"/>
      <c r="B11" s="349"/>
      <c r="C11" s="356"/>
      <c r="D11" s="68"/>
      <c r="E11" s="88"/>
      <c r="F11" s="89"/>
      <c r="G11" s="89"/>
      <c r="H11" s="89"/>
      <c r="I11" s="89"/>
      <c r="J11" s="89"/>
      <c r="K11" s="89"/>
      <c r="L11" s="89"/>
      <c r="M11" s="89"/>
      <c r="N11" s="70"/>
      <c r="O11" s="70"/>
      <c r="P11" s="89"/>
      <c r="Q11" s="72"/>
      <c r="R11" s="73"/>
      <c r="S11" s="74"/>
      <c r="T11" s="74"/>
      <c r="U11" s="74"/>
      <c r="V11" s="74"/>
      <c r="W11" s="74"/>
      <c r="X11" s="74"/>
      <c r="Y11" s="75"/>
      <c r="Z11" s="74"/>
      <c r="AA11" s="74"/>
      <c r="AB11" s="74"/>
      <c r="AC11" s="74"/>
      <c r="AD11" s="74"/>
      <c r="AE11" s="74"/>
      <c r="AF11" s="76"/>
      <c r="AG11" s="77">
        <f>SUM(R11:AF11)</f>
        <v>0</v>
      </c>
      <c r="AH11" s="78"/>
    </row>
    <row r="12" spans="1:34" ht="18" customHeight="1">
      <c r="A12" s="347"/>
      <c r="B12" s="350"/>
      <c r="C12" s="335"/>
      <c r="D12" s="57"/>
      <c r="E12" s="249"/>
      <c r="F12" s="245"/>
      <c r="G12" s="245"/>
      <c r="H12" s="245"/>
      <c r="I12" s="245"/>
      <c r="J12" s="245"/>
      <c r="K12" s="245"/>
      <c r="L12" s="245"/>
      <c r="M12" s="245"/>
      <c r="N12" s="80"/>
      <c r="O12" s="80"/>
      <c r="P12" s="245"/>
      <c r="Q12" s="82"/>
      <c r="R12" s="83"/>
      <c r="S12" s="84"/>
      <c r="T12" s="84"/>
      <c r="U12" s="84"/>
      <c r="V12" s="84"/>
      <c r="W12" s="84"/>
      <c r="X12" s="84"/>
      <c r="Y12" s="85"/>
      <c r="Z12" s="84"/>
      <c r="AA12" s="84"/>
      <c r="AB12" s="84"/>
      <c r="AC12" s="84"/>
      <c r="AD12" s="84"/>
      <c r="AE12" s="84"/>
      <c r="AF12" s="86"/>
      <c r="AG12" s="87">
        <f>SUM(N12:AF12)</f>
        <v>0</v>
      </c>
      <c r="AH12" s="8"/>
    </row>
    <row r="13" spans="1:34" ht="18" customHeight="1">
      <c r="A13" s="348"/>
      <c r="B13" s="351"/>
      <c r="C13" s="357"/>
      <c r="D13" s="68"/>
      <c r="E13" s="88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91"/>
      <c r="R13" s="92"/>
      <c r="S13" s="93"/>
      <c r="T13" s="93"/>
      <c r="U13" s="93"/>
      <c r="V13" s="93"/>
      <c r="W13" s="93"/>
      <c r="X13" s="93"/>
      <c r="Y13" s="94"/>
      <c r="Z13" s="93"/>
      <c r="AA13" s="93"/>
      <c r="AB13" s="93"/>
      <c r="AC13" s="93"/>
      <c r="AD13" s="93"/>
      <c r="AE13" s="93"/>
      <c r="AF13" s="95"/>
      <c r="AG13" s="96">
        <f>SUM(R13:AF13)</f>
        <v>0</v>
      </c>
      <c r="AH13" s="8"/>
    </row>
    <row r="14" spans="1:34" ht="18" customHeight="1">
      <c r="A14" s="353"/>
      <c r="B14" s="349"/>
      <c r="C14" s="356"/>
      <c r="D14" s="97"/>
      <c r="E14" s="249"/>
      <c r="F14" s="245"/>
      <c r="G14" s="245"/>
      <c r="H14" s="245"/>
      <c r="I14" s="245"/>
      <c r="J14" s="245"/>
      <c r="K14" s="245"/>
      <c r="L14" s="245"/>
      <c r="M14" s="245"/>
      <c r="N14" s="99"/>
      <c r="O14" s="99"/>
      <c r="P14" s="245"/>
      <c r="Q14" s="101"/>
      <c r="R14" s="102"/>
      <c r="S14" s="103"/>
      <c r="T14" s="103"/>
      <c r="U14" s="103"/>
      <c r="V14" s="103"/>
      <c r="W14" s="103"/>
      <c r="X14" s="103"/>
      <c r="Y14" s="104"/>
      <c r="Z14" s="103"/>
      <c r="AA14" s="103"/>
      <c r="AB14" s="103"/>
      <c r="AC14" s="103"/>
      <c r="AD14" s="103"/>
      <c r="AE14" s="103"/>
      <c r="AF14" s="105"/>
      <c r="AG14" s="106">
        <f>SUM(N14:AF14)</f>
        <v>0</v>
      </c>
      <c r="AH14" s="8"/>
    </row>
    <row r="15" spans="1:34" ht="18" customHeight="1">
      <c r="A15" s="353"/>
      <c r="B15" s="349"/>
      <c r="C15" s="356"/>
      <c r="D15" s="107"/>
      <c r="E15" s="88"/>
      <c r="F15" s="89"/>
      <c r="G15" s="89"/>
      <c r="H15" s="89"/>
      <c r="I15" s="89"/>
      <c r="J15" s="89"/>
      <c r="K15" s="89"/>
      <c r="L15" s="89"/>
      <c r="M15" s="89"/>
      <c r="N15" s="70"/>
      <c r="O15" s="70"/>
      <c r="P15" s="89"/>
      <c r="Q15" s="72"/>
      <c r="R15" s="73"/>
      <c r="S15" s="74"/>
      <c r="T15" s="74"/>
      <c r="U15" s="74"/>
      <c r="V15" s="74"/>
      <c r="W15" s="74"/>
      <c r="X15" s="74"/>
      <c r="Y15" s="75"/>
      <c r="Z15" s="74"/>
      <c r="AA15" s="74"/>
      <c r="AB15" s="74"/>
      <c r="AC15" s="74"/>
      <c r="AD15" s="74"/>
      <c r="AE15" s="74"/>
      <c r="AF15" s="76"/>
      <c r="AG15" s="77">
        <f>SUM(R15:AF15)</f>
        <v>0</v>
      </c>
      <c r="AH15" s="8"/>
    </row>
    <row r="16" spans="1:34" ht="18" customHeight="1">
      <c r="A16" s="347"/>
      <c r="B16" s="350"/>
      <c r="C16" s="335"/>
      <c r="D16" s="57"/>
      <c r="E16" s="249"/>
      <c r="F16" s="245"/>
      <c r="G16" s="245"/>
      <c r="H16" s="245"/>
      <c r="I16" s="245"/>
      <c r="J16" s="245"/>
      <c r="K16" s="245"/>
      <c r="L16" s="245"/>
      <c r="M16" s="245"/>
      <c r="N16" s="80"/>
      <c r="O16" s="80"/>
      <c r="P16" s="245"/>
      <c r="Q16" s="82"/>
      <c r="R16" s="83"/>
      <c r="S16" s="84"/>
      <c r="T16" s="84"/>
      <c r="U16" s="84"/>
      <c r="V16" s="84"/>
      <c r="W16" s="84"/>
      <c r="X16" s="84"/>
      <c r="Y16" s="85"/>
      <c r="Z16" s="84"/>
      <c r="AA16" s="84"/>
      <c r="AB16" s="84"/>
      <c r="AC16" s="84"/>
      <c r="AD16" s="84"/>
      <c r="AE16" s="84"/>
      <c r="AF16" s="86"/>
      <c r="AG16" s="87">
        <f>SUM(N16:AF16)</f>
        <v>0</v>
      </c>
      <c r="AH16" s="8"/>
    </row>
    <row r="17" spans="1:34" ht="18" customHeight="1">
      <c r="A17" s="348"/>
      <c r="B17" s="351"/>
      <c r="C17" s="357"/>
      <c r="D17" s="68"/>
      <c r="E17" s="88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91"/>
      <c r="R17" s="92"/>
      <c r="S17" s="93"/>
      <c r="T17" s="93"/>
      <c r="U17" s="93"/>
      <c r="V17" s="93"/>
      <c r="W17" s="93"/>
      <c r="X17" s="93"/>
      <c r="Y17" s="94"/>
      <c r="Z17" s="93"/>
      <c r="AA17" s="93"/>
      <c r="AB17" s="93"/>
      <c r="AC17" s="93"/>
      <c r="AD17" s="93"/>
      <c r="AE17" s="93"/>
      <c r="AF17" s="95"/>
      <c r="AG17" s="96">
        <f>SUM(R17:AF17)</f>
        <v>0</v>
      </c>
      <c r="AH17" s="8"/>
    </row>
    <row r="18" spans="1:34" ht="18" customHeight="1">
      <c r="A18" s="353"/>
      <c r="B18" s="349"/>
      <c r="C18" s="356"/>
      <c r="D18" s="97"/>
      <c r="E18" s="249"/>
      <c r="F18" s="245"/>
      <c r="G18" s="245"/>
      <c r="H18" s="245"/>
      <c r="I18" s="245"/>
      <c r="J18" s="245"/>
      <c r="K18" s="245"/>
      <c r="L18" s="245"/>
      <c r="M18" s="245"/>
      <c r="N18" s="99"/>
      <c r="O18" s="99"/>
      <c r="P18" s="245"/>
      <c r="Q18" s="101"/>
      <c r="R18" s="102"/>
      <c r="S18" s="103"/>
      <c r="T18" s="103"/>
      <c r="U18" s="103"/>
      <c r="V18" s="103"/>
      <c r="W18" s="103"/>
      <c r="X18" s="103"/>
      <c r="Y18" s="104"/>
      <c r="Z18" s="103"/>
      <c r="AA18" s="103"/>
      <c r="AB18" s="103"/>
      <c r="AC18" s="103"/>
      <c r="AD18" s="103"/>
      <c r="AE18" s="103"/>
      <c r="AF18" s="105"/>
      <c r="AG18" s="106">
        <f>SUM(N18:AF18)</f>
        <v>0</v>
      </c>
      <c r="AH18" s="8"/>
    </row>
    <row r="19" spans="1:34" ht="18" customHeight="1">
      <c r="A19" s="353"/>
      <c r="B19" s="349"/>
      <c r="C19" s="356"/>
      <c r="D19" s="107"/>
      <c r="E19" s="88"/>
      <c r="F19" s="89"/>
      <c r="G19" s="89"/>
      <c r="H19" s="89"/>
      <c r="I19" s="89"/>
      <c r="J19" s="89"/>
      <c r="K19" s="89"/>
      <c r="L19" s="89"/>
      <c r="M19" s="89"/>
      <c r="N19" s="70"/>
      <c r="O19" s="70"/>
      <c r="P19" s="89"/>
      <c r="Q19" s="72"/>
      <c r="R19" s="73"/>
      <c r="S19" s="74"/>
      <c r="T19" s="74"/>
      <c r="U19" s="74"/>
      <c r="V19" s="74"/>
      <c r="W19" s="74"/>
      <c r="X19" s="74"/>
      <c r="Y19" s="75"/>
      <c r="Z19" s="74"/>
      <c r="AA19" s="74"/>
      <c r="AB19" s="74"/>
      <c r="AC19" s="74"/>
      <c r="AD19" s="74"/>
      <c r="AE19" s="74"/>
      <c r="AF19" s="76"/>
      <c r="AG19" s="77">
        <f>SUM(R19:AF19)</f>
        <v>0</v>
      </c>
      <c r="AH19" s="8"/>
    </row>
    <row r="20" spans="1:34" ht="18" customHeight="1">
      <c r="A20" s="347"/>
      <c r="B20" s="350"/>
      <c r="C20" s="335"/>
      <c r="D20" s="57"/>
      <c r="E20" s="249"/>
      <c r="F20" s="245"/>
      <c r="G20" s="245"/>
      <c r="H20" s="245"/>
      <c r="I20" s="245"/>
      <c r="J20" s="245"/>
      <c r="K20" s="245"/>
      <c r="L20" s="245"/>
      <c r="M20" s="245"/>
      <c r="N20" s="80"/>
      <c r="O20" s="80"/>
      <c r="P20" s="245"/>
      <c r="Q20" s="82"/>
      <c r="R20" s="83"/>
      <c r="S20" s="84"/>
      <c r="T20" s="84"/>
      <c r="U20" s="84"/>
      <c r="V20" s="84"/>
      <c r="W20" s="84"/>
      <c r="X20" s="84"/>
      <c r="Y20" s="85"/>
      <c r="Z20" s="84"/>
      <c r="AA20" s="84"/>
      <c r="AB20" s="84"/>
      <c r="AC20" s="84"/>
      <c r="AD20" s="84"/>
      <c r="AE20" s="84"/>
      <c r="AF20" s="86"/>
      <c r="AG20" s="87">
        <f>SUM(N20:AF20)</f>
        <v>0</v>
      </c>
      <c r="AH20" s="8"/>
    </row>
    <row r="21" spans="1:34" ht="18" customHeight="1">
      <c r="A21" s="348"/>
      <c r="B21" s="351"/>
      <c r="C21" s="357"/>
      <c r="D21" s="68"/>
      <c r="E21" s="88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91"/>
      <c r="R21" s="92"/>
      <c r="S21" s="93"/>
      <c r="T21" s="93"/>
      <c r="U21" s="93"/>
      <c r="V21" s="93"/>
      <c r="W21" s="93"/>
      <c r="X21" s="93"/>
      <c r="Y21" s="94"/>
      <c r="Z21" s="93"/>
      <c r="AA21" s="93"/>
      <c r="AB21" s="93"/>
      <c r="AC21" s="93"/>
      <c r="AD21" s="93"/>
      <c r="AE21" s="93"/>
      <c r="AF21" s="95"/>
      <c r="AG21" s="96">
        <f>SUM(R21:AF21)</f>
        <v>0</v>
      </c>
      <c r="AH21" s="8"/>
    </row>
    <row r="22" spans="1:34" ht="18" customHeight="1">
      <c r="A22" s="353"/>
      <c r="B22" s="349"/>
      <c r="C22" s="356"/>
      <c r="D22" s="97"/>
      <c r="E22" s="249"/>
      <c r="F22" s="245"/>
      <c r="G22" s="245"/>
      <c r="H22" s="245"/>
      <c r="I22" s="245"/>
      <c r="J22" s="245"/>
      <c r="K22" s="245"/>
      <c r="L22" s="245"/>
      <c r="M22" s="245"/>
      <c r="N22" s="99"/>
      <c r="O22" s="99"/>
      <c r="P22" s="245"/>
      <c r="Q22" s="101"/>
      <c r="R22" s="102"/>
      <c r="S22" s="103"/>
      <c r="T22" s="103"/>
      <c r="U22" s="103"/>
      <c r="V22" s="103"/>
      <c r="W22" s="103"/>
      <c r="X22" s="103"/>
      <c r="Y22" s="104"/>
      <c r="Z22" s="103"/>
      <c r="AA22" s="103"/>
      <c r="AB22" s="103"/>
      <c r="AC22" s="103"/>
      <c r="AD22" s="103"/>
      <c r="AE22" s="103"/>
      <c r="AF22" s="105"/>
      <c r="AG22" s="106">
        <f>SUM(N22:AF22)</f>
        <v>0</v>
      </c>
      <c r="AH22" s="8"/>
    </row>
    <row r="23" spans="1:34" ht="18" customHeight="1">
      <c r="A23" s="353"/>
      <c r="B23" s="349"/>
      <c r="C23" s="356"/>
      <c r="D23" s="107"/>
      <c r="E23" s="88"/>
      <c r="F23" s="89"/>
      <c r="G23" s="89"/>
      <c r="H23" s="89"/>
      <c r="I23" s="89"/>
      <c r="J23" s="89"/>
      <c r="K23" s="89"/>
      <c r="L23" s="89"/>
      <c r="M23" s="89"/>
      <c r="N23" s="70"/>
      <c r="O23" s="70"/>
      <c r="P23" s="89"/>
      <c r="Q23" s="72"/>
      <c r="R23" s="73"/>
      <c r="S23" s="74"/>
      <c r="T23" s="74"/>
      <c r="U23" s="74"/>
      <c r="V23" s="74"/>
      <c r="W23" s="74"/>
      <c r="X23" s="74"/>
      <c r="Y23" s="75"/>
      <c r="Z23" s="74"/>
      <c r="AA23" s="74"/>
      <c r="AB23" s="74"/>
      <c r="AC23" s="74"/>
      <c r="AD23" s="74"/>
      <c r="AE23" s="74"/>
      <c r="AF23" s="76"/>
      <c r="AG23" s="77">
        <f>SUM(R23:AF23)</f>
        <v>0</v>
      </c>
      <c r="AH23" s="8"/>
    </row>
    <row r="24" spans="1:34" ht="18" customHeight="1">
      <c r="A24" s="347"/>
      <c r="B24" s="350"/>
      <c r="C24" s="335"/>
      <c r="D24" s="57"/>
      <c r="E24" s="249"/>
      <c r="F24" s="245"/>
      <c r="G24" s="245"/>
      <c r="H24" s="245"/>
      <c r="I24" s="245"/>
      <c r="J24" s="245"/>
      <c r="K24" s="245"/>
      <c r="L24" s="245"/>
      <c r="M24" s="245"/>
      <c r="N24" s="80"/>
      <c r="O24" s="80"/>
      <c r="P24" s="245"/>
      <c r="Q24" s="82"/>
      <c r="R24" s="83"/>
      <c r="S24" s="84"/>
      <c r="T24" s="84"/>
      <c r="U24" s="84"/>
      <c r="V24" s="84"/>
      <c r="W24" s="84"/>
      <c r="X24" s="84"/>
      <c r="Y24" s="85"/>
      <c r="Z24" s="84"/>
      <c r="AA24" s="84"/>
      <c r="AB24" s="84"/>
      <c r="AC24" s="84"/>
      <c r="AD24" s="84"/>
      <c r="AE24" s="84"/>
      <c r="AF24" s="86"/>
      <c r="AG24" s="87">
        <f>SUM(N24:AF24)</f>
        <v>0</v>
      </c>
      <c r="AH24" s="8"/>
    </row>
    <row r="25" spans="1:34" ht="18" customHeight="1">
      <c r="A25" s="348"/>
      <c r="B25" s="351"/>
      <c r="C25" s="357"/>
      <c r="D25" s="68"/>
      <c r="E25" s="88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91"/>
      <c r="R25" s="92"/>
      <c r="S25" s="93"/>
      <c r="T25" s="93"/>
      <c r="U25" s="93"/>
      <c r="V25" s="93"/>
      <c r="W25" s="93"/>
      <c r="X25" s="93"/>
      <c r="Y25" s="94"/>
      <c r="Z25" s="93"/>
      <c r="AA25" s="93"/>
      <c r="AB25" s="93"/>
      <c r="AC25" s="93"/>
      <c r="AD25" s="93"/>
      <c r="AE25" s="93"/>
      <c r="AF25" s="95"/>
      <c r="AG25" s="96">
        <f>SUM(R25:AF25)</f>
        <v>0</v>
      </c>
      <c r="AH25" s="8"/>
    </row>
    <row r="26" spans="1:34" ht="18" customHeight="1">
      <c r="A26" s="353"/>
      <c r="B26" s="349"/>
      <c r="C26" s="356"/>
      <c r="D26" s="97"/>
      <c r="E26" s="249"/>
      <c r="F26" s="245"/>
      <c r="G26" s="245"/>
      <c r="H26" s="245"/>
      <c r="I26" s="245"/>
      <c r="J26" s="245"/>
      <c r="K26" s="245"/>
      <c r="L26" s="245"/>
      <c r="M26" s="245"/>
      <c r="N26" s="99"/>
      <c r="O26" s="99"/>
      <c r="P26" s="245"/>
      <c r="Q26" s="101"/>
      <c r="R26" s="102"/>
      <c r="S26" s="103"/>
      <c r="T26" s="103"/>
      <c r="U26" s="103"/>
      <c r="V26" s="103"/>
      <c r="W26" s="103"/>
      <c r="X26" s="103"/>
      <c r="Y26" s="104"/>
      <c r="Z26" s="103"/>
      <c r="AA26" s="103"/>
      <c r="AB26" s="103"/>
      <c r="AC26" s="103"/>
      <c r="AD26" s="103"/>
      <c r="AE26" s="103"/>
      <c r="AF26" s="105"/>
      <c r="AG26" s="106">
        <f>SUM(N26:AF26)</f>
        <v>0</v>
      </c>
      <c r="AH26" s="8"/>
    </row>
    <row r="27" spans="1:34" ht="18" customHeight="1">
      <c r="A27" s="353"/>
      <c r="B27" s="349"/>
      <c r="C27" s="356"/>
      <c r="D27" s="107"/>
      <c r="E27" s="88"/>
      <c r="F27" s="89"/>
      <c r="G27" s="89"/>
      <c r="H27" s="89"/>
      <c r="I27" s="89"/>
      <c r="J27" s="89"/>
      <c r="K27" s="89"/>
      <c r="L27" s="89"/>
      <c r="M27" s="89"/>
      <c r="N27" s="70"/>
      <c r="O27" s="70"/>
      <c r="P27" s="89"/>
      <c r="Q27" s="72"/>
      <c r="R27" s="73"/>
      <c r="S27" s="74"/>
      <c r="T27" s="74"/>
      <c r="U27" s="74"/>
      <c r="V27" s="74"/>
      <c r="W27" s="74"/>
      <c r="X27" s="74"/>
      <c r="Y27" s="75"/>
      <c r="Z27" s="74"/>
      <c r="AA27" s="74"/>
      <c r="AB27" s="74"/>
      <c r="AC27" s="74"/>
      <c r="AD27" s="74"/>
      <c r="AE27" s="74"/>
      <c r="AF27" s="76"/>
      <c r="AG27" s="77">
        <f>SUM(R27:AF27)</f>
        <v>0</v>
      </c>
      <c r="AH27" s="8"/>
    </row>
    <row r="28" spans="1:34" ht="18" customHeight="1">
      <c r="A28" s="347"/>
      <c r="B28" s="350"/>
      <c r="C28" s="335"/>
      <c r="D28" s="57"/>
      <c r="E28" s="249"/>
      <c r="F28" s="245"/>
      <c r="G28" s="245"/>
      <c r="H28" s="245"/>
      <c r="I28" s="245"/>
      <c r="J28" s="245"/>
      <c r="K28" s="245"/>
      <c r="L28" s="245"/>
      <c r="M28" s="245"/>
      <c r="N28" s="80"/>
      <c r="O28" s="80"/>
      <c r="P28" s="245"/>
      <c r="Q28" s="82"/>
      <c r="R28" s="83"/>
      <c r="S28" s="84"/>
      <c r="T28" s="84"/>
      <c r="U28" s="84"/>
      <c r="V28" s="84"/>
      <c r="W28" s="84"/>
      <c r="X28" s="84"/>
      <c r="Y28" s="85"/>
      <c r="Z28" s="84"/>
      <c r="AA28" s="84"/>
      <c r="AB28" s="84"/>
      <c r="AC28" s="84"/>
      <c r="AD28" s="84"/>
      <c r="AE28" s="84"/>
      <c r="AF28" s="86"/>
      <c r="AG28" s="87">
        <f>SUM(N28:AF28)</f>
        <v>0</v>
      </c>
      <c r="AH28" s="8"/>
    </row>
    <row r="29" spans="1:34" ht="18" customHeight="1">
      <c r="A29" s="348"/>
      <c r="B29" s="351"/>
      <c r="C29" s="357"/>
      <c r="D29" s="68"/>
      <c r="E29" s="88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91"/>
      <c r="R29" s="92"/>
      <c r="S29" s="93"/>
      <c r="T29" s="93"/>
      <c r="U29" s="93"/>
      <c r="V29" s="93"/>
      <c r="W29" s="93"/>
      <c r="X29" s="93"/>
      <c r="Y29" s="94"/>
      <c r="Z29" s="93"/>
      <c r="AA29" s="93"/>
      <c r="AB29" s="93"/>
      <c r="AC29" s="93"/>
      <c r="AD29" s="93"/>
      <c r="AE29" s="93"/>
      <c r="AF29" s="95"/>
      <c r="AG29" s="96">
        <f>SUM(R29:AF29)</f>
        <v>0</v>
      </c>
      <c r="AH29" s="8"/>
    </row>
    <row r="30" spans="1:34" ht="18" customHeight="1">
      <c r="A30" s="353"/>
      <c r="B30" s="349"/>
      <c r="C30" s="356"/>
      <c r="D30" s="97"/>
      <c r="E30" s="249"/>
      <c r="F30" s="245"/>
      <c r="G30" s="245"/>
      <c r="H30" s="245"/>
      <c r="I30" s="245"/>
      <c r="J30" s="245"/>
      <c r="K30" s="245"/>
      <c r="L30" s="245"/>
      <c r="M30" s="245"/>
      <c r="N30" s="99"/>
      <c r="O30" s="99"/>
      <c r="P30" s="245"/>
      <c r="Q30" s="101"/>
      <c r="R30" s="102"/>
      <c r="S30" s="103"/>
      <c r="T30" s="103"/>
      <c r="U30" s="103"/>
      <c r="V30" s="103"/>
      <c r="W30" s="103"/>
      <c r="X30" s="103"/>
      <c r="Y30" s="104"/>
      <c r="Z30" s="103"/>
      <c r="AA30" s="103"/>
      <c r="AB30" s="103"/>
      <c r="AC30" s="103"/>
      <c r="AD30" s="103"/>
      <c r="AE30" s="103"/>
      <c r="AF30" s="105"/>
      <c r="AG30" s="106">
        <f>SUM(N30:AF30)</f>
        <v>0</v>
      </c>
      <c r="AH30" s="8"/>
    </row>
    <row r="31" spans="1:34" ht="18" customHeight="1">
      <c r="A31" s="353"/>
      <c r="B31" s="349"/>
      <c r="C31" s="356"/>
      <c r="D31" s="107"/>
      <c r="E31" s="88"/>
      <c r="F31" s="89"/>
      <c r="G31" s="89"/>
      <c r="H31" s="89"/>
      <c r="I31" s="89"/>
      <c r="J31" s="89"/>
      <c r="K31" s="89"/>
      <c r="L31" s="89"/>
      <c r="M31" s="89"/>
      <c r="N31" s="70"/>
      <c r="O31" s="70"/>
      <c r="P31" s="89"/>
      <c r="Q31" s="72"/>
      <c r="R31" s="73"/>
      <c r="S31" s="74"/>
      <c r="T31" s="74"/>
      <c r="U31" s="74"/>
      <c r="V31" s="74"/>
      <c r="W31" s="74"/>
      <c r="X31" s="74"/>
      <c r="Y31" s="75"/>
      <c r="Z31" s="74"/>
      <c r="AA31" s="74"/>
      <c r="AB31" s="74"/>
      <c r="AC31" s="74"/>
      <c r="AD31" s="74"/>
      <c r="AE31" s="74"/>
      <c r="AF31" s="76"/>
      <c r="AG31" s="77">
        <f>SUM(R31:AF31)</f>
        <v>0</v>
      </c>
      <c r="AH31" s="8"/>
    </row>
    <row r="32" spans="1:34" ht="18" customHeight="1">
      <c r="A32" s="347"/>
      <c r="B32" s="350"/>
      <c r="C32" s="335"/>
      <c r="D32" s="57"/>
      <c r="E32" s="249"/>
      <c r="F32" s="245"/>
      <c r="G32" s="245"/>
      <c r="H32" s="245"/>
      <c r="I32" s="245"/>
      <c r="J32" s="245"/>
      <c r="K32" s="245"/>
      <c r="L32" s="245"/>
      <c r="M32" s="245"/>
      <c r="N32" s="80"/>
      <c r="O32" s="80"/>
      <c r="P32" s="245"/>
      <c r="Q32" s="82"/>
      <c r="R32" s="83"/>
      <c r="S32" s="84"/>
      <c r="T32" s="84"/>
      <c r="U32" s="84"/>
      <c r="V32" s="84"/>
      <c r="W32" s="84"/>
      <c r="X32" s="84"/>
      <c r="Y32" s="85"/>
      <c r="Z32" s="84"/>
      <c r="AA32" s="84"/>
      <c r="AB32" s="84"/>
      <c r="AC32" s="84"/>
      <c r="AD32" s="84"/>
      <c r="AE32" s="84"/>
      <c r="AF32" s="86"/>
      <c r="AG32" s="87">
        <f>SUM(N32:AF32)</f>
        <v>0</v>
      </c>
      <c r="AH32" s="8"/>
    </row>
    <row r="33" spans="1:34" ht="18" customHeight="1" thickBot="1">
      <c r="A33" s="352"/>
      <c r="B33" s="354"/>
      <c r="C33" s="336"/>
      <c r="D33" s="108"/>
      <c r="E33" s="109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111"/>
      <c r="R33" s="112"/>
      <c r="S33" s="113"/>
      <c r="T33" s="113"/>
      <c r="U33" s="113"/>
      <c r="V33" s="113"/>
      <c r="W33" s="113"/>
      <c r="X33" s="113"/>
      <c r="Y33" s="114"/>
      <c r="Z33" s="113"/>
      <c r="AA33" s="113"/>
      <c r="AB33" s="113"/>
      <c r="AC33" s="113"/>
      <c r="AD33" s="113"/>
      <c r="AE33" s="113"/>
      <c r="AF33" s="115"/>
      <c r="AG33" s="116">
        <f>SUM(R33:AF33)</f>
        <v>0</v>
      </c>
      <c r="AH33" s="8"/>
    </row>
    <row r="34" spans="1:34" ht="18" customHeight="1">
      <c r="A34" s="337" t="s">
        <v>52</v>
      </c>
      <c r="B34" s="364">
        <f>SUM(B10:B33)</f>
        <v>0</v>
      </c>
      <c r="C34" s="366">
        <f>SUM(C10:C33)</f>
        <v>0</v>
      </c>
      <c r="D34" s="407" t="s">
        <v>70</v>
      </c>
      <c r="E34" s="343">
        <f aca="true" t="shared" si="0" ref="E34:AF35">E10+E12+E14+E16+E18+E20+E22+E24+E26+E28+E30+E32</f>
        <v>0</v>
      </c>
      <c r="F34" s="341">
        <f t="shared" si="0"/>
        <v>0</v>
      </c>
      <c r="G34" s="341">
        <f t="shared" si="0"/>
        <v>0</v>
      </c>
      <c r="H34" s="341">
        <f t="shared" si="0"/>
        <v>0</v>
      </c>
      <c r="I34" s="341">
        <f t="shared" si="0"/>
        <v>0</v>
      </c>
      <c r="J34" s="341">
        <f t="shared" si="0"/>
        <v>0</v>
      </c>
      <c r="K34" s="341">
        <f t="shared" si="0"/>
        <v>0</v>
      </c>
      <c r="L34" s="341">
        <f t="shared" si="0"/>
        <v>0</v>
      </c>
      <c r="M34" s="341">
        <f t="shared" si="0"/>
        <v>0</v>
      </c>
      <c r="N34" s="390">
        <f t="shared" si="0"/>
        <v>0</v>
      </c>
      <c r="O34" s="390">
        <f t="shared" si="0"/>
        <v>0</v>
      </c>
      <c r="P34" s="392">
        <f t="shared" si="0"/>
        <v>0</v>
      </c>
      <c r="Q34" s="339">
        <f t="shared" si="0"/>
        <v>0</v>
      </c>
      <c r="R34" s="117">
        <f t="shared" si="0"/>
        <v>0</v>
      </c>
      <c r="S34" s="118">
        <f t="shared" si="0"/>
        <v>0</v>
      </c>
      <c r="T34" s="118">
        <f t="shared" si="0"/>
        <v>0</v>
      </c>
      <c r="U34" s="118">
        <f t="shared" si="0"/>
        <v>0</v>
      </c>
      <c r="V34" s="118">
        <f t="shared" si="0"/>
        <v>0</v>
      </c>
      <c r="W34" s="118">
        <f t="shared" si="0"/>
        <v>0</v>
      </c>
      <c r="X34" s="118">
        <f t="shared" si="0"/>
        <v>0</v>
      </c>
      <c r="Y34" s="64">
        <f t="shared" si="0"/>
        <v>0</v>
      </c>
      <c r="Z34" s="118">
        <f t="shared" si="0"/>
        <v>0</v>
      </c>
      <c r="AA34" s="118">
        <f t="shared" si="0"/>
        <v>0</v>
      </c>
      <c r="AB34" s="118">
        <f t="shared" si="0"/>
        <v>0</v>
      </c>
      <c r="AC34" s="118">
        <f t="shared" si="0"/>
        <v>0</v>
      </c>
      <c r="AD34" s="118">
        <f t="shared" si="0"/>
        <v>0</v>
      </c>
      <c r="AE34" s="118">
        <f t="shared" si="0"/>
        <v>0</v>
      </c>
      <c r="AF34" s="119">
        <f t="shared" si="0"/>
        <v>0</v>
      </c>
      <c r="AG34" s="66">
        <f>SUM(AG10,AG12,AG14,AG16,AG18,AG20,AG22,AG24,AG26,AG28,AG30,AG32,)</f>
        <v>0</v>
      </c>
      <c r="AH34" s="322" t="s">
        <v>35</v>
      </c>
    </row>
    <row r="35" spans="1:34" ht="18" customHeight="1" thickBot="1">
      <c r="A35" s="338"/>
      <c r="B35" s="365"/>
      <c r="C35" s="367"/>
      <c r="D35" s="408"/>
      <c r="E35" s="344">
        <f aca="true" t="shared" si="1" ref="E35:AF35">E11+E13+E15+E17+E19+E21+E23+E25+E27+E29+E31+E33</f>
        <v>0</v>
      </c>
      <c r="F35" s="342">
        <f t="shared" si="1"/>
        <v>0</v>
      </c>
      <c r="G35" s="342">
        <f t="shared" si="1"/>
        <v>0</v>
      </c>
      <c r="H35" s="342">
        <f t="shared" si="1"/>
        <v>0</v>
      </c>
      <c r="I35" s="342">
        <f t="shared" si="1"/>
        <v>0</v>
      </c>
      <c r="J35" s="342">
        <f t="shared" si="1"/>
        <v>0</v>
      </c>
      <c r="K35" s="342">
        <f t="shared" si="1"/>
        <v>0</v>
      </c>
      <c r="L35" s="342">
        <f t="shared" si="1"/>
        <v>0</v>
      </c>
      <c r="M35" s="342">
        <f t="shared" si="1"/>
        <v>0</v>
      </c>
      <c r="N35" s="391">
        <f t="shared" si="0"/>
        <v>0</v>
      </c>
      <c r="O35" s="391">
        <f>O11+O13+O15+O17+O19+O21+O23+O25+O27+O29+O31+O33</f>
        <v>0</v>
      </c>
      <c r="P35" s="393"/>
      <c r="Q35" s="340">
        <f t="shared" si="1"/>
        <v>0</v>
      </c>
      <c r="R35" s="120">
        <f t="shared" si="1"/>
        <v>0</v>
      </c>
      <c r="S35" s="121">
        <f t="shared" si="1"/>
        <v>0</v>
      </c>
      <c r="T35" s="121">
        <f t="shared" si="1"/>
        <v>0</v>
      </c>
      <c r="U35" s="121">
        <f t="shared" si="1"/>
        <v>0</v>
      </c>
      <c r="V35" s="121">
        <f t="shared" si="1"/>
        <v>0</v>
      </c>
      <c r="W35" s="121">
        <f t="shared" si="1"/>
        <v>0</v>
      </c>
      <c r="X35" s="121">
        <f t="shared" si="1"/>
        <v>0</v>
      </c>
      <c r="Y35" s="114">
        <f t="shared" si="1"/>
        <v>0</v>
      </c>
      <c r="Z35" s="121">
        <f t="shared" si="1"/>
        <v>0</v>
      </c>
      <c r="AA35" s="121">
        <f t="shared" si="1"/>
        <v>0</v>
      </c>
      <c r="AB35" s="121">
        <f t="shared" si="1"/>
        <v>0</v>
      </c>
      <c r="AC35" s="121">
        <f t="shared" si="1"/>
        <v>0</v>
      </c>
      <c r="AD35" s="121">
        <f t="shared" si="1"/>
        <v>0</v>
      </c>
      <c r="AE35" s="121">
        <f>AE11+AE13+AE15+AE17+AE19+AE21+AE23+AE25+AE27+AE29+AE31+AE33</f>
        <v>0</v>
      </c>
      <c r="AF35" s="122">
        <f t="shared" si="1"/>
        <v>0</v>
      </c>
      <c r="AG35" s="116">
        <f>SUM(AG11,AG13,AG15,AG17,AG19,AG21,AG23,AG25,AG27,AG29,AG31,AG33,)</f>
        <v>0</v>
      </c>
      <c r="AH35" s="323"/>
    </row>
    <row r="36" spans="1:34" ht="18" customHeight="1">
      <c r="A36" s="8"/>
      <c r="B36" s="123"/>
      <c r="C36" s="123"/>
      <c r="D36" s="8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124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324" t="s">
        <v>35</v>
      </c>
      <c r="AE36" s="324"/>
      <c r="AF36" s="325"/>
      <c r="AG36" s="66">
        <f>SUM(N34:AF34)</f>
        <v>0</v>
      </c>
      <c r="AH36" s="67"/>
    </row>
    <row r="37" spans="1:34" ht="18" customHeight="1" thickBot="1">
      <c r="A37" s="8"/>
      <c r="B37" s="8"/>
      <c r="C37" s="8"/>
      <c r="D37" s="125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326"/>
      <c r="AE37" s="326"/>
      <c r="AF37" s="327"/>
      <c r="AG37" s="116">
        <f>SUM(R35:AF35)</f>
        <v>0</v>
      </c>
      <c r="AH37" s="78"/>
    </row>
    <row r="38" spans="1:34" ht="12.75">
      <c r="A38" s="126"/>
      <c r="B38" s="126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10"/>
      <c r="X38" s="127"/>
      <c r="Y38" s="127"/>
      <c r="Z38" s="8"/>
      <c r="AA38" s="8"/>
      <c r="AB38" s="8"/>
      <c r="AC38" s="8"/>
      <c r="AD38" s="8"/>
      <c r="AE38" s="8"/>
      <c r="AF38" s="8"/>
      <c r="AG38" s="128"/>
      <c r="AH38" s="8"/>
    </row>
    <row r="39" spans="1:34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10" t="s">
        <v>13</v>
      </c>
      <c r="AB39" s="319">
        <v>43952</v>
      </c>
      <c r="AC39" s="320"/>
      <c r="AD39" s="321"/>
      <c r="AE39" s="8"/>
      <c r="AF39" s="8"/>
      <c r="AG39" s="8"/>
      <c r="AH39" s="8"/>
    </row>
  </sheetData>
  <sheetProtection password="87AD" sheet="1" selectLockedCells="1"/>
  <mergeCells count="98">
    <mergeCell ref="P34:P35"/>
    <mergeCell ref="R1:AA4"/>
    <mergeCell ref="D1:Q2"/>
    <mergeCell ref="D3:Q4"/>
    <mergeCell ref="D34:D35"/>
    <mergeCell ref="W8:W9"/>
    <mergeCell ref="X8:X9"/>
    <mergeCell ref="V8:V9"/>
    <mergeCell ref="Y8:Y9"/>
    <mergeCell ref="G8:G9"/>
    <mergeCell ref="K34:K35"/>
    <mergeCell ref="L34:L35"/>
    <mergeCell ref="F34:F35"/>
    <mergeCell ref="K8:K9"/>
    <mergeCell ref="N34:N35"/>
    <mergeCell ref="O34:O35"/>
    <mergeCell ref="M34:M35"/>
    <mergeCell ref="I8:I9"/>
    <mergeCell ref="F8:F9"/>
    <mergeCell ref="AG1:AG4"/>
    <mergeCell ref="AF8:AF9"/>
    <mergeCell ref="AB8:AB9"/>
    <mergeCell ref="AC8:AC9"/>
    <mergeCell ref="AD8:AD9"/>
    <mergeCell ref="R5:AG5"/>
    <mergeCell ref="AB1:AF1"/>
    <mergeCell ref="AB2:AF2"/>
    <mergeCell ref="AB3:AF3"/>
    <mergeCell ref="AB4:AF4"/>
    <mergeCell ref="E6:AG6"/>
    <mergeCell ref="E5:Q5"/>
    <mergeCell ref="AE8:AE9"/>
    <mergeCell ref="P8:P9"/>
    <mergeCell ref="M8:M9"/>
    <mergeCell ref="E7:Q7"/>
    <mergeCell ref="Q8:Q9"/>
    <mergeCell ref="L8:L9"/>
    <mergeCell ref="O8:O9"/>
    <mergeCell ref="N8:N9"/>
    <mergeCell ref="B34:B35"/>
    <mergeCell ref="C34:C35"/>
    <mergeCell ref="C24:C25"/>
    <mergeCell ref="C26:C27"/>
    <mergeCell ref="C28:C29"/>
    <mergeCell ref="C30:C31"/>
    <mergeCell ref="B26:B27"/>
    <mergeCell ref="B28:B29"/>
    <mergeCell ref="B30:B31"/>
    <mergeCell ref="B24:B25"/>
    <mergeCell ref="B8:C8"/>
    <mergeCell ref="E8:E9"/>
    <mergeCell ref="C10:C11"/>
    <mergeCell ref="B12:B13"/>
    <mergeCell ref="C22:C23"/>
    <mergeCell ref="C20:C21"/>
    <mergeCell ref="B10:B11"/>
    <mergeCell ref="B22:B23"/>
    <mergeCell ref="B18:B19"/>
    <mergeCell ref="A10:A11"/>
    <mergeCell ref="A12:A13"/>
    <mergeCell ref="A14:A15"/>
    <mergeCell ref="A16:A17"/>
    <mergeCell ref="A22:A23"/>
    <mergeCell ref="C18:C19"/>
    <mergeCell ref="C12:C13"/>
    <mergeCell ref="C14:C15"/>
    <mergeCell ref="A18:A19"/>
    <mergeCell ref="C16:C17"/>
    <mergeCell ref="A20:A21"/>
    <mergeCell ref="B14:B15"/>
    <mergeCell ref="B16:B17"/>
    <mergeCell ref="B20:B21"/>
    <mergeCell ref="A32:A33"/>
    <mergeCell ref="A24:A25"/>
    <mergeCell ref="A26:A27"/>
    <mergeCell ref="A28:A29"/>
    <mergeCell ref="A30:A31"/>
    <mergeCell ref="B32:B33"/>
    <mergeCell ref="C32:C33"/>
    <mergeCell ref="A34:A35"/>
    <mergeCell ref="Q34:Q35"/>
    <mergeCell ref="G34:G35"/>
    <mergeCell ref="E34:E35"/>
    <mergeCell ref="J8:J9"/>
    <mergeCell ref="H34:H35"/>
    <mergeCell ref="I34:I35"/>
    <mergeCell ref="J34:J35"/>
    <mergeCell ref="H8:H9"/>
    <mergeCell ref="AB39:AD39"/>
    <mergeCell ref="AH34:AH35"/>
    <mergeCell ref="AD36:AF37"/>
    <mergeCell ref="R7:AG7"/>
    <mergeCell ref="Z8:Z9"/>
    <mergeCell ref="R8:R9"/>
    <mergeCell ref="AA8:AA9"/>
    <mergeCell ref="S8:S9"/>
    <mergeCell ref="T8:T9"/>
    <mergeCell ref="U8:U9"/>
  </mergeCells>
  <printOptions horizontalCentered="1"/>
  <pageMargins left="0.17" right="0.17" top="0.2755905511811024" bottom="0.2362204724409449" header="0.18" footer="0.2755905511811024"/>
  <pageSetup horizontalDpi="600" verticalDpi="6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9"/>
  <sheetViews>
    <sheetView showGridLines="0" showZeros="0" zoomScalePageLayoutView="0" workbookViewId="0" topLeftCell="A1">
      <selection activeCell="G12" sqref="G12"/>
    </sheetView>
  </sheetViews>
  <sheetFormatPr defaultColWidth="11.421875" defaultRowHeight="12.75"/>
  <cols>
    <col min="1" max="1" width="8.00390625" style="1" customWidth="1"/>
    <col min="2" max="3" width="5.00390625" style="1" customWidth="1"/>
    <col min="4" max="4" width="23.7109375" style="1" customWidth="1"/>
    <col min="5" max="32" width="4.421875" style="1" customWidth="1"/>
    <col min="33" max="33" width="5.7109375" style="1" customWidth="1"/>
    <col min="34" max="34" width="4.8515625" style="1" customWidth="1"/>
    <col min="35" max="16384" width="11.421875" style="1" customWidth="1"/>
  </cols>
  <sheetData>
    <row r="1" spans="1:34" ht="19.5" customHeight="1">
      <c r="A1" s="8"/>
      <c r="B1" s="8"/>
      <c r="C1" s="8"/>
      <c r="D1" s="403" t="s">
        <v>74</v>
      </c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9"/>
      <c r="R1" s="394" t="s">
        <v>75</v>
      </c>
      <c r="S1" s="395"/>
      <c r="T1" s="395"/>
      <c r="U1" s="395"/>
      <c r="V1" s="395"/>
      <c r="W1" s="395"/>
      <c r="X1" s="395"/>
      <c r="Y1" s="395"/>
      <c r="Z1" s="395"/>
      <c r="AA1" s="396"/>
      <c r="AB1" s="381" t="s">
        <v>23</v>
      </c>
      <c r="AC1" s="382"/>
      <c r="AD1" s="382"/>
      <c r="AE1" s="382"/>
      <c r="AF1" s="383"/>
      <c r="AG1" s="375"/>
      <c r="AH1" s="8"/>
    </row>
    <row r="2" spans="1:34" ht="19.5" customHeight="1">
      <c r="A2" s="8"/>
      <c r="B2" s="8"/>
      <c r="C2" s="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9"/>
      <c r="R2" s="397"/>
      <c r="S2" s="398"/>
      <c r="T2" s="398"/>
      <c r="U2" s="398"/>
      <c r="V2" s="398"/>
      <c r="W2" s="398"/>
      <c r="X2" s="398"/>
      <c r="Y2" s="398"/>
      <c r="Z2" s="398"/>
      <c r="AA2" s="399"/>
      <c r="AB2" s="384" t="s">
        <v>24</v>
      </c>
      <c r="AC2" s="385"/>
      <c r="AD2" s="385"/>
      <c r="AE2" s="385"/>
      <c r="AF2" s="386"/>
      <c r="AG2" s="376"/>
      <c r="AH2" s="8"/>
    </row>
    <row r="3" spans="1:34" ht="19.5" customHeight="1">
      <c r="A3" s="8"/>
      <c r="B3" s="8"/>
      <c r="C3" s="8"/>
      <c r="D3" s="404" t="s">
        <v>25</v>
      </c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6"/>
      <c r="R3" s="397"/>
      <c r="S3" s="398"/>
      <c r="T3" s="398"/>
      <c r="U3" s="398"/>
      <c r="V3" s="398"/>
      <c r="W3" s="398"/>
      <c r="X3" s="398"/>
      <c r="Y3" s="398"/>
      <c r="Z3" s="398"/>
      <c r="AA3" s="399"/>
      <c r="AB3" s="384" t="s">
        <v>26</v>
      </c>
      <c r="AC3" s="385"/>
      <c r="AD3" s="385"/>
      <c r="AE3" s="385"/>
      <c r="AF3" s="386"/>
      <c r="AG3" s="376"/>
      <c r="AH3" s="8"/>
    </row>
    <row r="4" spans="1:34" ht="19.5" customHeight="1" thickBot="1">
      <c r="A4" s="8"/>
      <c r="B4" s="8"/>
      <c r="C4" s="8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6"/>
      <c r="R4" s="400"/>
      <c r="S4" s="401"/>
      <c r="T4" s="401"/>
      <c r="U4" s="401"/>
      <c r="V4" s="401"/>
      <c r="W4" s="401"/>
      <c r="X4" s="401"/>
      <c r="Y4" s="401"/>
      <c r="Z4" s="401"/>
      <c r="AA4" s="402"/>
      <c r="AB4" s="387" t="s">
        <v>27</v>
      </c>
      <c r="AC4" s="388"/>
      <c r="AD4" s="388"/>
      <c r="AE4" s="388"/>
      <c r="AF4" s="389"/>
      <c r="AG4" s="377"/>
      <c r="AH4" s="8"/>
    </row>
    <row r="5" spans="1:34" ht="19.5" customHeight="1" thickBot="1">
      <c r="A5" s="8"/>
      <c r="B5" s="8"/>
      <c r="C5" s="8"/>
      <c r="D5" s="49" t="s">
        <v>36</v>
      </c>
      <c r="E5" s="369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0"/>
      <c r="Q5" s="371"/>
      <c r="R5" s="378" t="s">
        <v>28</v>
      </c>
      <c r="S5" s="379"/>
      <c r="T5" s="379"/>
      <c r="U5" s="379"/>
      <c r="V5" s="379"/>
      <c r="W5" s="379"/>
      <c r="X5" s="379"/>
      <c r="Y5" s="379"/>
      <c r="Z5" s="379"/>
      <c r="AA5" s="379"/>
      <c r="AB5" s="379"/>
      <c r="AC5" s="379"/>
      <c r="AD5" s="379"/>
      <c r="AE5" s="379"/>
      <c r="AF5" s="379"/>
      <c r="AG5" s="380"/>
      <c r="AH5" s="8"/>
    </row>
    <row r="6" spans="1:34" ht="4.5" customHeight="1" thickBot="1">
      <c r="A6" s="8"/>
      <c r="B6" s="8"/>
      <c r="C6" s="8"/>
      <c r="D6" s="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8"/>
    </row>
    <row r="7" spans="1:34" ht="13.5" customHeight="1" thickBot="1">
      <c r="A7" s="8"/>
      <c r="B7" s="8"/>
      <c r="C7" s="8"/>
      <c r="D7" s="8"/>
      <c r="E7" s="328" t="s">
        <v>55</v>
      </c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72"/>
      <c r="R7" s="328" t="s">
        <v>56</v>
      </c>
      <c r="S7" s="329"/>
      <c r="T7" s="329"/>
      <c r="U7" s="329"/>
      <c r="V7" s="329"/>
      <c r="W7" s="329"/>
      <c r="X7" s="329"/>
      <c r="Y7" s="329"/>
      <c r="Z7" s="329"/>
      <c r="AA7" s="329"/>
      <c r="AB7" s="329"/>
      <c r="AC7" s="329"/>
      <c r="AD7" s="329"/>
      <c r="AE7" s="329"/>
      <c r="AF7" s="329"/>
      <c r="AG7" s="330"/>
      <c r="AH7" s="8"/>
    </row>
    <row r="8" spans="1:34" ht="17.25" customHeight="1">
      <c r="A8" s="50" t="s">
        <v>29</v>
      </c>
      <c r="B8" s="358" t="s">
        <v>50</v>
      </c>
      <c r="C8" s="359"/>
      <c r="D8" s="51" t="s">
        <v>30</v>
      </c>
      <c r="E8" s="414">
        <v>1.8</v>
      </c>
      <c r="F8" s="331">
        <v>2</v>
      </c>
      <c r="G8" s="331">
        <v>2.2</v>
      </c>
      <c r="H8" s="331">
        <v>2.5</v>
      </c>
      <c r="I8" s="331">
        <v>2.7</v>
      </c>
      <c r="J8" s="331">
        <v>2.9</v>
      </c>
      <c r="K8" s="331">
        <v>3</v>
      </c>
      <c r="L8" s="331">
        <v>3.2</v>
      </c>
      <c r="M8" s="331">
        <v>3.5</v>
      </c>
      <c r="N8" s="331">
        <v>4</v>
      </c>
      <c r="O8" s="331">
        <v>4.2</v>
      </c>
      <c r="P8" s="410">
        <v>4.4</v>
      </c>
      <c r="Q8" s="373">
        <v>4.5</v>
      </c>
      <c r="R8" s="333">
        <v>5</v>
      </c>
      <c r="S8" s="331">
        <v>5.5</v>
      </c>
      <c r="T8" s="331">
        <v>6</v>
      </c>
      <c r="U8" s="331">
        <v>6.5</v>
      </c>
      <c r="V8" s="331">
        <v>7</v>
      </c>
      <c r="W8" s="331">
        <v>7.4</v>
      </c>
      <c r="X8" s="331">
        <v>8</v>
      </c>
      <c r="Y8" s="345"/>
      <c r="Z8" s="331">
        <v>9</v>
      </c>
      <c r="AA8" s="331">
        <v>10</v>
      </c>
      <c r="AB8" s="331">
        <v>11</v>
      </c>
      <c r="AC8" s="331">
        <v>12</v>
      </c>
      <c r="AD8" s="331">
        <v>14</v>
      </c>
      <c r="AE8" s="331">
        <v>16</v>
      </c>
      <c r="AF8" s="331">
        <v>18</v>
      </c>
      <c r="AG8" s="52" t="s">
        <v>31</v>
      </c>
      <c r="AH8" s="8"/>
    </row>
    <row r="9" spans="1:34" ht="17.25" customHeight="1" thickBot="1">
      <c r="A9" s="53" t="s">
        <v>32</v>
      </c>
      <c r="B9" s="240">
        <v>15</v>
      </c>
      <c r="C9" s="239">
        <v>12</v>
      </c>
      <c r="D9" s="54" t="s">
        <v>33</v>
      </c>
      <c r="E9" s="415"/>
      <c r="F9" s="332"/>
      <c r="G9" s="332"/>
      <c r="H9" s="332"/>
      <c r="I9" s="332"/>
      <c r="J9" s="332"/>
      <c r="K9" s="332"/>
      <c r="L9" s="332"/>
      <c r="M9" s="332"/>
      <c r="N9" s="332"/>
      <c r="O9" s="332"/>
      <c r="P9" s="411"/>
      <c r="Q9" s="374"/>
      <c r="R9" s="334"/>
      <c r="S9" s="332"/>
      <c r="T9" s="332"/>
      <c r="U9" s="332"/>
      <c r="V9" s="332"/>
      <c r="W9" s="332"/>
      <c r="X9" s="332"/>
      <c r="Y9" s="409"/>
      <c r="Z9" s="332"/>
      <c r="AA9" s="332"/>
      <c r="AB9" s="332"/>
      <c r="AC9" s="332"/>
      <c r="AD9" s="332"/>
      <c r="AE9" s="332"/>
      <c r="AF9" s="332"/>
      <c r="AG9" s="56" t="s">
        <v>34</v>
      </c>
      <c r="AH9" s="8"/>
    </row>
    <row r="10" spans="1:34" ht="18" customHeight="1">
      <c r="A10" s="355"/>
      <c r="B10" s="363"/>
      <c r="C10" s="362"/>
      <c r="D10" s="57"/>
      <c r="E10" s="58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234"/>
      <c r="Q10" s="61"/>
      <c r="R10" s="62"/>
      <c r="S10" s="63"/>
      <c r="T10" s="63"/>
      <c r="U10" s="63"/>
      <c r="V10" s="63"/>
      <c r="W10" s="63"/>
      <c r="X10" s="63"/>
      <c r="Y10" s="64"/>
      <c r="Z10" s="63"/>
      <c r="AA10" s="63"/>
      <c r="AB10" s="63"/>
      <c r="AC10" s="63"/>
      <c r="AD10" s="63"/>
      <c r="AE10" s="63"/>
      <c r="AF10" s="65"/>
      <c r="AG10" s="66">
        <f>SUM(E10:AF10)</f>
        <v>0</v>
      </c>
      <c r="AH10" s="67"/>
    </row>
    <row r="11" spans="1:34" ht="18" customHeight="1">
      <c r="A11" s="353"/>
      <c r="B11" s="349"/>
      <c r="C11" s="356"/>
      <c r="D11" s="68"/>
      <c r="E11" s="69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2"/>
      <c r="R11" s="73"/>
      <c r="S11" s="74"/>
      <c r="T11" s="74"/>
      <c r="U11" s="74"/>
      <c r="V11" s="74"/>
      <c r="W11" s="74"/>
      <c r="X11" s="74"/>
      <c r="Y11" s="75"/>
      <c r="Z11" s="74"/>
      <c r="AA11" s="74"/>
      <c r="AB11" s="74"/>
      <c r="AC11" s="74"/>
      <c r="AD11" s="74"/>
      <c r="AE11" s="74"/>
      <c r="AF11" s="76"/>
      <c r="AG11" s="77">
        <f>SUM(R11:AF11)</f>
        <v>0</v>
      </c>
      <c r="AH11" s="78"/>
    </row>
    <row r="12" spans="1:34" ht="18" customHeight="1">
      <c r="A12" s="347"/>
      <c r="B12" s="350"/>
      <c r="C12" s="335"/>
      <c r="D12" s="57"/>
      <c r="E12" s="79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235"/>
      <c r="Q12" s="82"/>
      <c r="R12" s="83"/>
      <c r="S12" s="84"/>
      <c r="T12" s="84"/>
      <c r="U12" s="84"/>
      <c r="V12" s="84"/>
      <c r="W12" s="84"/>
      <c r="X12" s="84"/>
      <c r="Y12" s="85"/>
      <c r="Z12" s="84"/>
      <c r="AA12" s="84"/>
      <c r="AB12" s="84"/>
      <c r="AC12" s="84"/>
      <c r="AD12" s="84"/>
      <c r="AE12" s="84"/>
      <c r="AF12" s="86"/>
      <c r="AG12" s="87">
        <f>SUM(E12:AF12)</f>
        <v>0</v>
      </c>
      <c r="AH12" s="8"/>
    </row>
    <row r="13" spans="1:34" ht="18" customHeight="1">
      <c r="A13" s="348"/>
      <c r="B13" s="351"/>
      <c r="C13" s="357"/>
      <c r="D13" s="68"/>
      <c r="E13" s="88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70"/>
      <c r="Q13" s="91"/>
      <c r="R13" s="92"/>
      <c r="S13" s="93"/>
      <c r="T13" s="93"/>
      <c r="U13" s="93"/>
      <c r="V13" s="93"/>
      <c r="W13" s="93"/>
      <c r="X13" s="93"/>
      <c r="Y13" s="94"/>
      <c r="Z13" s="93"/>
      <c r="AA13" s="93"/>
      <c r="AB13" s="93"/>
      <c r="AC13" s="93"/>
      <c r="AD13" s="93"/>
      <c r="AE13" s="93"/>
      <c r="AF13" s="95"/>
      <c r="AG13" s="96">
        <f>SUM(R13:AF13)</f>
        <v>0</v>
      </c>
      <c r="AH13" s="8"/>
    </row>
    <row r="14" spans="1:34" ht="18" customHeight="1">
      <c r="A14" s="353"/>
      <c r="B14" s="349"/>
      <c r="C14" s="356"/>
      <c r="D14" s="97"/>
      <c r="E14" s="98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236"/>
      <c r="Q14" s="101"/>
      <c r="R14" s="102"/>
      <c r="S14" s="103"/>
      <c r="T14" s="103"/>
      <c r="U14" s="103"/>
      <c r="V14" s="103"/>
      <c r="W14" s="103"/>
      <c r="X14" s="103"/>
      <c r="Y14" s="104"/>
      <c r="Z14" s="103"/>
      <c r="AA14" s="103"/>
      <c r="AB14" s="103"/>
      <c r="AC14" s="103"/>
      <c r="AD14" s="103"/>
      <c r="AE14" s="103"/>
      <c r="AF14" s="105"/>
      <c r="AG14" s="106">
        <f>SUM(E14:AF14)</f>
        <v>0</v>
      </c>
      <c r="AH14" s="8"/>
    </row>
    <row r="15" spans="1:34" ht="18" customHeight="1">
      <c r="A15" s="353"/>
      <c r="B15" s="349"/>
      <c r="C15" s="356"/>
      <c r="D15" s="107"/>
      <c r="E15" s="69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2"/>
      <c r="R15" s="73"/>
      <c r="S15" s="74"/>
      <c r="T15" s="74"/>
      <c r="U15" s="74"/>
      <c r="V15" s="74"/>
      <c r="W15" s="74"/>
      <c r="X15" s="74"/>
      <c r="Y15" s="75"/>
      <c r="Z15" s="74"/>
      <c r="AA15" s="74"/>
      <c r="AB15" s="74"/>
      <c r="AC15" s="74"/>
      <c r="AD15" s="74"/>
      <c r="AE15" s="74"/>
      <c r="AF15" s="76"/>
      <c r="AG15" s="77">
        <f>SUM(R15:AF15)</f>
        <v>0</v>
      </c>
      <c r="AH15" s="8"/>
    </row>
    <row r="16" spans="1:34" ht="18" customHeight="1">
      <c r="A16" s="347"/>
      <c r="B16" s="350"/>
      <c r="C16" s="335"/>
      <c r="D16" s="57"/>
      <c r="E16" s="79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235"/>
      <c r="Q16" s="82"/>
      <c r="R16" s="83"/>
      <c r="S16" s="84"/>
      <c r="T16" s="84"/>
      <c r="U16" s="84"/>
      <c r="V16" s="84"/>
      <c r="W16" s="84"/>
      <c r="X16" s="84"/>
      <c r="Y16" s="85"/>
      <c r="Z16" s="84"/>
      <c r="AA16" s="84"/>
      <c r="AB16" s="84"/>
      <c r="AC16" s="84"/>
      <c r="AD16" s="84"/>
      <c r="AE16" s="84"/>
      <c r="AF16" s="86"/>
      <c r="AG16" s="87">
        <f>SUM(E16:AF16)</f>
        <v>0</v>
      </c>
      <c r="AH16" s="8"/>
    </row>
    <row r="17" spans="1:34" ht="18" customHeight="1">
      <c r="A17" s="348"/>
      <c r="B17" s="351"/>
      <c r="C17" s="357"/>
      <c r="D17" s="68"/>
      <c r="E17" s="88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70"/>
      <c r="Q17" s="91"/>
      <c r="R17" s="92"/>
      <c r="S17" s="93"/>
      <c r="T17" s="93"/>
      <c r="U17" s="93"/>
      <c r="V17" s="93"/>
      <c r="W17" s="93"/>
      <c r="X17" s="93"/>
      <c r="Y17" s="94"/>
      <c r="Z17" s="93"/>
      <c r="AA17" s="93"/>
      <c r="AB17" s="93"/>
      <c r="AC17" s="93"/>
      <c r="AD17" s="93"/>
      <c r="AE17" s="93"/>
      <c r="AF17" s="95"/>
      <c r="AG17" s="96">
        <f>SUM(R17:AF17)</f>
        <v>0</v>
      </c>
      <c r="AH17" s="8"/>
    </row>
    <row r="18" spans="1:34" ht="18" customHeight="1">
      <c r="A18" s="353"/>
      <c r="B18" s="349"/>
      <c r="C18" s="356"/>
      <c r="D18" s="97"/>
      <c r="E18" s="98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237"/>
      <c r="Q18" s="101"/>
      <c r="R18" s="102"/>
      <c r="S18" s="103"/>
      <c r="T18" s="103"/>
      <c r="U18" s="103"/>
      <c r="V18" s="103"/>
      <c r="W18" s="103"/>
      <c r="X18" s="103"/>
      <c r="Y18" s="104"/>
      <c r="Z18" s="103"/>
      <c r="AA18" s="103"/>
      <c r="AB18" s="103"/>
      <c r="AC18" s="103"/>
      <c r="AD18" s="103"/>
      <c r="AE18" s="103"/>
      <c r="AF18" s="105"/>
      <c r="AG18" s="106">
        <f>SUM(E18:AF18)</f>
        <v>0</v>
      </c>
      <c r="AH18" s="8"/>
    </row>
    <row r="19" spans="1:34" ht="18" customHeight="1">
      <c r="A19" s="353"/>
      <c r="B19" s="349"/>
      <c r="C19" s="356"/>
      <c r="D19" s="107"/>
      <c r="E19" s="69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2"/>
      <c r="R19" s="73"/>
      <c r="S19" s="74"/>
      <c r="T19" s="74"/>
      <c r="U19" s="74"/>
      <c r="V19" s="74"/>
      <c r="W19" s="74"/>
      <c r="X19" s="74"/>
      <c r="Y19" s="75"/>
      <c r="Z19" s="74"/>
      <c r="AA19" s="74"/>
      <c r="AB19" s="74"/>
      <c r="AC19" s="74"/>
      <c r="AD19" s="74"/>
      <c r="AE19" s="74"/>
      <c r="AF19" s="76"/>
      <c r="AG19" s="77">
        <f>SUM(R19:AF19)</f>
        <v>0</v>
      </c>
      <c r="AH19" s="8"/>
    </row>
    <row r="20" spans="1:34" ht="18" customHeight="1">
      <c r="A20" s="347"/>
      <c r="B20" s="350"/>
      <c r="C20" s="335"/>
      <c r="D20" s="57"/>
      <c r="E20" s="79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235"/>
      <c r="Q20" s="82"/>
      <c r="R20" s="83"/>
      <c r="S20" s="84"/>
      <c r="T20" s="84"/>
      <c r="U20" s="84"/>
      <c r="V20" s="84"/>
      <c r="W20" s="84"/>
      <c r="X20" s="84"/>
      <c r="Y20" s="85"/>
      <c r="Z20" s="84"/>
      <c r="AA20" s="84"/>
      <c r="AB20" s="84"/>
      <c r="AC20" s="84"/>
      <c r="AD20" s="84"/>
      <c r="AE20" s="84"/>
      <c r="AF20" s="86"/>
      <c r="AG20" s="87">
        <f>SUM(E20:AF20)</f>
        <v>0</v>
      </c>
      <c r="AH20" s="8"/>
    </row>
    <row r="21" spans="1:34" ht="18" customHeight="1">
      <c r="A21" s="348"/>
      <c r="B21" s="351"/>
      <c r="C21" s="357"/>
      <c r="D21" s="68"/>
      <c r="E21" s="88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70"/>
      <c r="Q21" s="91"/>
      <c r="R21" s="92"/>
      <c r="S21" s="93"/>
      <c r="T21" s="93"/>
      <c r="U21" s="93"/>
      <c r="V21" s="93"/>
      <c r="W21" s="93"/>
      <c r="X21" s="93"/>
      <c r="Y21" s="94"/>
      <c r="Z21" s="93"/>
      <c r="AA21" s="93"/>
      <c r="AB21" s="93"/>
      <c r="AC21" s="93"/>
      <c r="AD21" s="93"/>
      <c r="AE21" s="93"/>
      <c r="AF21" s="95"/>
      <c r="AG21" s="96">
        <f>SUM(R21:AF21)</f>
        <v>0</v>
      </c>
      <c r="AH21" s="8"/>
    </row>
    <row r="22" spans="1:34" ht="18" customHeight="1">
      <c r="A22" s="353"/>
      <c r="B22" s="349"/>
      <c r="C22" s="356"/>
      <c r="D22" s="97"/>
      <c r="E22" s="98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237"/>
      <c r="Q22" s="101"/>
      <c r="R22" s="102"/>
      <c r="S22" s="103"/>
      <c r="T22" s="103"/>
      <c r="U22" s="103"/>
      <c r="V22" s="103"/>
      <c r="W22" s="103"/>
      <c r="X22" s="103"/>
      <c r="Y22" s="104"/>
      <c r="Z22" s="103"/>
      <c r="AA22" s="103"/>
      <c r="AB22" s="103"/>
      <c r="AC22" s="103"/>
      <c r="AD22" s="103"/>
      <c r="AE22" s="103"/>
      <c r="AF22" s="105"/>
      <c r="AG22" s="106">
        <f>SUM(E22:AF22)</f>
        <v>0</v>
      </c>
      <c r="AH22" s="8"/>
    </row>
    <row r="23" spans="1:34" ht="18" customHeight="1">
      <c r="A23" s="353"/>
      <c r="B23" s="349"/>
      <c r="C23" s="356"/>
      <c r="D23" s="107"/>
      <c r="E23" s="69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2"/>
      <c r="R23" s="73"/>
      <c r="S23" s="74"/>
      <c r="T23" s="74"/>
      <c r="U23" s="74"/>
      <c r="V23" s="74"/>
      <c r="W23" s="74"/>
      <c r="X23" s="74"/>
      <c r="Y23" s="75"/>
      <c r="Z23" s="74"/>
      <c r="AA23" s="74"/>
      <c r="AB23" s="74"/>
      <c r="AC23" s="74"/>
      <c r="AD23" s="74"/>
      <c r="AE23" s="74"/>
      <c r="AF23" s="76"/>
      <c r="AG23" s="77">
        <f>SUM(R23:AF23)</f>
        <v>0</v>
      </c>
      <c r="AH23" s="8"/>
    </row>
    <row r="24" spans="1:34" ht="18" customHeight="1">
      <c r="A24" s="347"/>
      <c r="B24" s="350"/>
      <c r="C24" s="335"/>
      <c r="D24" s="57"/>
      <c r="E24" s="79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235"/>
      <c r="Q24" s="82"/>
      <c r="R24" s="83"/>
      <c r="S24" s="84"/>
      <c r="T24" s="84"/>
      <c r="U24" s="84"/>
      <c r="V24" s="84"/>
      <c r="W24" s="84"/>
      <c r="X24" s="84"/>
      <c r="Y24" s="85"/>
      <c r="Z24" s="84"/>
      <c r="AA24" s="84"/>
      <c r="AB24" s="84"/>
      <c r="AC24" s="84"/>
      <c r="AD24" s="84"/>
      <c r="AE24" s="84"/>
      <c r="AF24" s="86"/>
      <c r="AG24" s="87">
        <f>SUM(E24:AF24)</f>
        <v>0</v>
      </c>
      <c r="AH24" s="8"/>
    </row>
    <row r="25" spans="1:34" ht="18" customHeight="1">
      <c r="A25" s="348"/>
      <c r="B25" s="351"/>
      <c r="C25" s="357"/>
      <c r="D25" s="68"/>
      <c r="E25" s="88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70"/>
      <c r="Q25" s="91"/>
      <c r="R25" s="92"/>
      <c r="S25" s="93"/>
      <c r="T25" s="93"/>
      <c r="U25" s="93"/>
      <c r="V25" s="93"/>
      <c r="W25" s="93"/>
      <c r="X25" s="93"/>
      <c r="Y25" s="94"/>
      <c r="Z25" s="93"/>
      <c r="AA25" s="93"/>
      <c r="AB25" s="93"/>
      <c r="AC25" s="93"/>
      <c r="AD25" s="93"/>
      <c r="AE25" s="93"/>
      <c r="AF25" s="95"/>
      <c r="AG25" s="96">
        <f>SUM(R25:AF25)</f>
        <v>0</v>
      </c>
      <c r="AH25" s="8"/>
    </row>
    <row r="26" spans="1:34" ht="18" customHeight="1">
      <c r="A26" s="353"/>
      <c r="B26" s="349"/>
      <c r="C26" s="356"/>
      <c r="D26" s="97"/>
      <c r="E26" s="98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237"/>
      <c r="Q26" s="101"/>
      <c r="R26" s="102"/>
      <c r="S26" s="103"/>
      <c r="T26" s="103"/>
      <c r="U26" s="103"/>
      <c r="V26" s="103"/>
      <c r="W26" s="103"/>
      <c r="X26" s="103"/>
      <c r="Y26" s="104"/>
      <c r="Z26" s="103"/>
      <c r="AA26" s="103"/>
      <c r="AB26" s="103"/>
      <c r="AC26" s="103"/>
      <c r="AD26" s="103"/>
      <c r="AE26" s="103"/>
      <c r="AF26" s="105"/>
      <c r="AG26" s="106">
        <f>SUM(E26:AF26)</f>
        <v>0</v>
      </c>
      <c r="AH26" s="8"/>
    </row>
    <row r="27" spans="1:34" ht="18" customHeight="1">
      <c r="A27" s="353"/>
      <c r="B27" s="349"/>
      <c r="C27" s="356"/>
      <c r="D27" s="107"/>
      <c r="E27" s="69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2"/>
      <c r="R27" s="73"/>
      <c r="S27" s="74"/>
      <c r="T27" s="74"/>
      <c r="U27" s="74"/>
      <c r="V27" s="74"/>
      <c r="W27" s="74"/>
      <c r="X27" s="74"/>
      <c r="Y27" s="75"/>
      <c r="Z27" s="74"/>
      <c r="AA27" s="74"/>
      <c r="AB27" s="74"/>
      <c r="AC27" s="74"/>
      <c r="AD27" s="74"/>
      <c r="AE27" s="74"/>
      <c r="AF27" s="76"/>
      <c r="AG27" s="77">
        <f>SUM(R27:AF27)</f>
        <v>0</v>
      </c>
      <c r="AH27" s="8"/>
    </row>
    <row r="28" spans="1:34" ht="18" customHeight="1">
      <c r="A28" s="347"/>
      <c r="B28" s="350"/>
      <c r="C28" s="335"/>
      <c r="D28" s="57"/>
      <c r="E28" s="79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235"/>
      <c r="Q28" s="82"/>
      <c r="R28" s="83"/>
      <c r="S28" s="84"/>
      <c r="T28" s="84"/>
      <c r="U28" s="84"/>
      <c r="V28" s="84"/>
      <c r="W28" s="84"/>
      <c r="X28" s="84"/>
      <c r="Y28" s="85"/>
      <c r="Z28" s="84"/>
      <c r="AA28" s="84"/>
      <c r="AB28" s="84"/>
      <c r="AC28" s="84"/>
      <c r="AD28" s="84"/>
      <c r="AE28" s="84"/>
      <c r="AF28" s="86"/>
      <c r="AG28" s="87">
        <f>SUM(E28:AF28)</f>
        <v>0</v>
      </c>
      <c r="AH28" s="8"/>
    </row>
    <row r="29" spans="1:34" ht="18" customHeight="1">
      <c r="A29" s="348"/>
      <c r="B29" s="351"/>
      <c r="C29" s="357"/>
      <c r="D29" s="68"/>
      <c r="E29" s="88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70"/>
      <c r="Q29" s="91"/>
      <c r="R29" s="92"/>
      <c r="S29" s="93"/>
      <c r="T29" s="93"/>
      <c r="U29" s="93"/>
      <c r="V29" s="93"/>
      <c r="W29" s="93"/>
      <c r="X29" s="93"/>
      <c r="Y29" s="94"/>
      <c r="Z29" s="93"/>
      <c r="AA29" s="93"/>
      <c r="AB29" s="93"/>
      <c r="AC29" s="93"/>
      <c r="AD29" s="93"/>
      <c r="AE29" s="93"/>
      <c r="AF29" s="95"/>
      <c r="AG29" s="96">
        <f>SUM(R29:AF29)</f>
        <v>0</v>
      </c>
      <c r="AH29" s="8"/>
    </row>
    <row r="30" spans="1:34" ht="18" customHeight="1">
      <c r="A30" s="353"/>
      <c r="B30" s="349"/>
      <c r="C30" s="356"/>
      <c r="D30" s="97"/>
      <c r="E30" s="98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237"/>
      <c r="Q30" s="101"/>
      <c r="R30" s="102"/>
      <c r="S30" s="103"/>
      <c r="T30" s="103"/>
      <c r="U30" s="103"/>
      <c r="V30" s="103"/>
      <c r="W30" s="103"/>
      <c r="X30" s="103"/>
      <c r="Y30" s="104"/>
      <c r="Z30" s="103"/>
      <c r="AA30" s="103"/>
      <c r="AB30" s="103"/>
      <c r="AC30" s="103"/>
      <c r="AD30" s="103"/>
      <c r="AE30" s="103"/>
      <c r="AF30" s="105"/>
      <c r="AG30" s="106">
        <f>SUM(E30:AF30)</f>
        <v>0</v>
      </c>
      <c r="AH30" s="8"/>
    </row>
    <row r="31" spans="1:34" ht="18" customHeight="1">
      <c r="A31" s="353"/>
      <c r="B31" s="349"/>
      <c r="C31" s="356"/>
      <c r="D31" s="107"/>
      <c r="E31" s="69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2"/>
      <c r="R31" s="73"/>
      <c r="S31" s="74"/>
      <c r="T31" s="74"/>
      <c r="U31" s="74"/>
      <c r="V31" s="74"/>
      <c r="W31" s="74"/>
      <c r="X31" s="74"/>
      <c r="Y31" s="75"/>
      <c r="Z31" s="74"/>
      <c r="AA31" s="74"/>
      <c r="AB31" s="74"/>
      <c r="AC31" s="74"/>
      <c r="AD31" s="74"/>
      <c r="AE31" s="74"/>
      <c r="AF31" s="76"/>
      <c r="AG31" s="77">
        <f>SUM(R31:AF31)</f>
        <v>0</v>
      </c>
      <c r="AH31" s="8"/>
    </row>
    <row r="32" spans="1:34" ht="18" customHeight="1">
      <c r="A32" s="347"/>
      <c r="B32" s="350"/>
      <c r="C32" s="335"/>
      <c r="D32" s="57"/>
      <c r="E32" s="79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235"/>
      <c r="Q32" s="82"/>
      <c r="R32" s="83"/>
      <c r="S32" s="84"/>
      <c r="T32" s="84"/>
      <c r="U32" s="84"/>
      <c r="V32" s="84"/>
      <c r="W32" s="84"/>
      <c r="X32" s="84"/>
      <c r="Y32" s="85"/>
      <c r="Z32" s="84"/>
      <c r="AA32" s="84"/>
      <c r="AB32" s="84"/>
      <c r="AC32" s="84"/>
      <c r="AD32" s="84"/>
      <c r="AE32" s="84"/>
      <c r="AF32" s="86"/>
      <c r="AG32" s="87">
        <f>SUM(E32:AF32)</f>
        <v>0</v>
      </c>
      <c r="AH32" s="8"/>
    </row>
    <row r="33" spans="1:34" ht="18" customHeight="1" thickBot="1">
      <c r="A33" s="352"/>
      <c r="B33" s="354"/>
      <c r="C33" s="336"/>
      <c r="D33" s="108"/>
      <c r="E33" s="109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70"/>
      <c r="Q33" s="111"/>
      <c r="R33" s="112"/>
      <c r="S33" s="113"/>
      <c r="T33" s="113"/>
      <c r="U33" s="113"/>
      <c r="V33" s="113"/>
      <c r="W33" s="113"/>
      <c r="X33" s="113"/>
      <c r="Y33" s="114"/>
      <c r="Z33" s="113"/>
      <c r="AA33" s="113"/>
      <c r="AB33" s="113"/>
      <c r="AC33" s="113"/>
      <c r="AD33" s="113"/>
      <c r="AE33" s="113"/>
      <c r="AF33" s="115"/>
      <c r="AG33" s="116">
        <f>SUM(R33:AF33)</f>
        <v>0</v>
      </c>
      <c r="AH33" s="8"/>
    </row>
    <row r="34" spans="1:34" ht="18" customHeight="1">
      <c r="A34" s="337" t="s">
        <v>52</v>
      </c>
      <c r="B34" s="364">
        <f>SUM(B10:B33)</f>
        <v>0</v>
      </c>
      <c r="C34" s="366">
        <f>SUM(C10:C33)</f>
        <v>0</v>
      </c>
      <c r="D34" s="407" t="s">
        <v>71</v>
      </c>
      <c r="E34" s="412">
        <f aca="true" t="shared" si="0" ref="E34:AF34">E10+E12+E14+E16+E18+E20+E22+E24+E26+E28+E30+E32</f>
        <v>0</v>
      </c>
      <c r="F34" s="390">
        <f t="shared" si="0"/>
        <v>0</v>
      </c>
      <c r="G34" s="390">
        <f t="shared" si="0"/>
        <v>0</v>
      </c>
      <c r="H34" s="390">
        <f t="shared" si="0"/>
        <v>0</v>
      </c>
      <c r="I34" s="390">
        <f t="shared" si="0"/>
        <v>0</v>
      </c>
      <c r="J34" s="390">
        <f t="shared" si="0"/>
        <v>0</v>
      </c>
      <c r="K34" s="390">
        <f t="shared" si="0"/>
        <v>0</v>
      </c>
      <c r="L34" s="390">
        <f t="shared" si="0"/>
        <v>0</v>
      </c>
      <c r="M34" s="390">
        <f t="shared" si="0"/>
        <v>0</v>
      </c>
      <c r="N34" s="390">
        <f t="shared" si="0"/>
        <v>0</v>
      </c>
      <c r="O34" s="390">
        <f t="shared" si="0"/>
        <v>0</v>
      </c>
      <c r="P34" s="390">
        <f>P10+P12+P14+P16+P18+P20+P22+P24+P26+P28+P30+P32</f>
        <v>0</v>
      </c>
      <c r="Q34" s="339">
        <f t="shared" si="0"/>
        <v>0</v>
      </c>
      <c r="R34" s="117">
        <f t="shared" si="0"/>
        <v>0</v>
      </c>
      <c r="S34" s="118">
        <f t="shared" si="0"/>
        <v>0</v>
      </c>
      <c r="T34" s="118">
        <f t="shared" si="0"/>
        <v>0</v>
      </c>
      <c r="U34" s="118">
        <f t="shared" si="0"/>
        <v>0</v>
      </c>
      <c r="V34" s="118">
        <f t="shared" si="0"/>
        <v>0</v>
      </c>
      <c r="W34" s="118">
        <f t="shared" si="0"/>
        <v>0</v>
      </c>
      <c r="X34" s="118">
        <f t="shared" si="0"/>
        <v>0</v>
      </c>
      <c r="Y34" s="64">
        <f t="shared" si="0"/>
        <v>0</v>
      </c>
      <c r="Z34" s="118">
        <f t="shared" si="0"/>
        <v>0</v>
      </c>
      <c r="AA34" s="118">
        <f t="shared" si="0"/>
        <v>0</v>
      </c>
      <c r="AB34" s="118">
        <f t="shared" si="0"/>
        <v>0</v>
      </c>
      <c r="AC34" s="118">
        <f t="shared" si="0"/>
        <v>0</v>
      </c>
      <c r="AD34" s="118">
        <f t="shared" si="0"/>
        <v>0</v>
      </c>
      <c r="AE34" s="118">
        <f>AE10+AE12+AE14+AE16+AE18+AE20+AE22+AE24+AE26+AE28+AE30+AE32</f>
        <v>0</v>
      </c>
      <c r="AF34" s="119">
        <f t="shared" si="0"/>
        <v>0</v>
      </c>
      <c r="AG34" s="66">
        <f>SUM(AG10,AG12,AG14,AG16,AG18,AG20,AG22,AG24,AG26,AG28,AG30,AG32,)</f>
        <v>0</v>
      </c>
      <c r="AH34" s="322" t="s">
        <v>35</v>
      </c>
    </row>
    <row r="35" spans="1:34" ht="18" customHeight="1" thickBot="1">
      <c r="A35" s="338"/>
      <c r="B35" s="365"/>
      <c r="C35" s="367"/>
      <c r="D35" s="408"/>
      <c r="E35" s="413">
        <f aca="true" t="shared" si="1" ref="E35:AF35">E11+E13+E15+E17+E19+E21+E23+E25+E27+E29+E31+E33</f>
        <v>0</v>
      </c>
      <c r="F35" s="391">
        <f t="shared" si="1"/>
        <v>0</v>
      </c>
      <c r="G35" s="391">
        <f t="shared" si="1"/>
        <v>0</v>
      </c>
      <c r="H35" s="391">
        <f t="shared" si="1"/>
        <v>0</v>
      </c>
      <c r="I35" s="391">
        <f t="shared" si="1"/>
        <v>0</v>
      </c>
      <c r="J35" s="391">
        <f t="shared" si="1"/>
        <v>0</v>
      </c>
      <c r="K35" s="391">
        <f t="shared" si="1"/>
        <v>0</v>
      </c>
      <c r="L35" s="391">
        <f t="shared" si="1"/>
        <v>0</v>
      </c>
      <c r="M35" s="391">
        <f t="shared" si="1"/>
        <v>0</v>
      </c>
      <c r="N35" s="391">
        <f t="shared" si="1"/>
        <v>0</v>
      </c>
      <c r="O35" s="391">
        <f t="shared" si="1"/>
        <v>0</v>
      </c>
      <c r="P35" s="391">
        <f>P11+P13+P15+P17+P19+P21+P23+P25+P27+P29+P31+P33</f>
        <v>0</v>
      </c>
      <c r="Q35" s="340">
        <f t="shared" si="1"/>
        <v>0</v>
      </c>
      <c r="R35" s="120">
        <f t="shared" si="1"/>
        <v>0</v>
      </c>
      <c r="S35" s="121">
        <f t="shared" si="1"/>
        <v>0</v>
      </c>
      <c r="T35" s="121">
        <f t="shared" si="1"/>
        <v>0</v>
      </c>
      <c r="U35" s="121">
        <f t="shared" si="1"/>
        <v>0</v>
      </c>
      <c r="V35" s="121">
        <f t="shared" si="1"/>
        <v>0</v>
      </c>
      <c r="W35" s="121">
        <f t="shared" si="1"/>
        <v>0</v>
      </c>
      <c r="X35" s="121">
        <f t="shared" si="1"/>
        <v>0</v>
      </c>
      <c r="Y35" s="114">
        <f t="shared" si="1"/>
        <v>0</v>
      </c>
      <c r="Z35" s="121">
        <f t="shared" si="1"/>
        <v>0</v>
      </c>
      <c r="AA35" s="121">
        <f t="shared" si="1"/>
        <v>0</v>
      </c>
      <c r="AB35" s="121">
        <f t="shared" si="1"/>
        <v>0</v>
      </c>
      <c r="AC35" s="121">
        <f t="shared" si="1"/>
        <v>0</v>
      </c>
      <c r="AD35" s="121">
        <f t="shared" si="1"/>
        <v>0</v>
      </c>
      <c r="AE35" s="121">
        <f>AE11+AE13+AE15+AE17+AE19+AE21+AE23+AE25+AE27+AE29+AE31+AE33</f>
        <v>0</v>
      </c>
      <c r="AF35" s="122">
        <f t="shared" si="1"/>
        <v>0</v>
      </c>
      <c r="AG35" s="116">
        <f>SUM(AG11,AG13,AG15,AG17,AG19,AG21,AG23,AG25,AG27,AG29,AG31,AG33,)</f>
        <v>0</v>
      </c>
      <c r="AH35" s="323"/>
    </row>
    <row r="36" spans="1:34" ht="18" customHeight="1">
      <c r="A36" s="8"/>
      <c r="B36" s="123"/>
      <c r="C36" s="123"/>
      <c r="D36" s="8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124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324" t="s">
        <v>35</v>
      </c>
      <c r="AE36" s="324"/>
      <c r="AF36" s="325"/>
      <c r="AG36" s="66">
        <f>SUM(E34:AF34)</f>
        <v>0</v>
      </c>
      <c r="AH36" s="67"/>
    </row>
    <row r="37" spans="1:34" ht="18" customHeight="1" thickBot="1">
      <c r="A37" s="8"/>
      <c r="B37" s="8"/>
      <c r="C37" s="8"/>
      <c r="D37" s="125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326"/>
      <c r="AE37" s="326"/>
      <c r="AF37" s="327"/>
      <c r="AG37" s="116">
        <f>SUM(R35:AF35)</f>
        <v>0</v>
      </c>
      <c r="AH37" s="78"/>
    </row>
    <row r="38" spans="1:34" ht="12.75">
      <c r="A38" s="126"/>
      <c r="B38" s="126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10"/>
      <c r="X38" s="127"/>
      <c r="Y38" s="127"/>
      <c r="Z38" s="8"/>
      <c r="AA38" s="8"/>
      <c r="AB38" s="8"/>
      <c r="AC38" s="8"/>
      <c r="AD38" s="8"/>
      <c r="AE38" s="8"/>
      <c r="AF38" s="8"/>
      <c r="AG38" s="128"/>
      <c r="AH38" s="8"/>
    </row>
    <row r="39" spans="1:34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10" t="s">
        <v>13</v>
      </c>
      <c r="AB39" s="319">
        <v>43952</v>
      </c>
      <c r="AC39" s="320"/>
      <c r="AD39" s="321"/>
      <c r="AE39" s="8"/>
      <c r="AF39" s="8"/>
      <c r="AG39" s="8"/>
      <c r="AH39" s="8"/>
    </row>
  </sheetData>
  <sheetProtection password="87AD" sheet="1" selectLockedCells="1"/>
  <mergeCells count="98">
    <mergeCell ref="AH34:AH35"/>
    <mergeCell ref="AD36:AF37"/>
    <mergeCell ref="R7:AG7"/>
    <mergeCell ref="Z8:Z9"/>
    <mergeCell ref="R8:R9"/>
    <mergeCell ref="AA8:AA9"/>
    <mergeCell ref="S8:S9"/>
    <mergeCell ref="T8:T9"/>
    <mergeCell ref="G34:G35"/>
    <mergeCell ref="O8:O9"/>
    <mergeCell ref="K8:K9"/>
    <mergeCell ref="L8:L9"/>
    <mergeCell ref="E5:Q5"/>
    <mergeCell ref="AB39:AD39"/>
    <mergeCell ref="N8:N9"/>
    <mergeCell ref="N34:N35"/>
    <mergeCell ref="O34:O35"/>
    <mergeCell ref="Q34:Q35"/>
    <mergeCell ref="F34:F35"/>
    <mergeCell ref="A10:A11"/>
    <mergeCell ref="A12:A13"/>
    <mergeCell ref="A14:A15"/>
    <mergeCell ref="A16:A17"/>
    <mergeCell ref="C14:C15"/>
    <mergeCell ref="A18:A19"/>
    <mergeCell ref="B16:B17"/>
    <mergeCell ref="B24:B25"/>
    <mergeCell ref="C22:C23"/>
    <mergeCell ref="M8:M9"/>
    <mergeCell ref="B8:C8"/>
    <mergeCell ref="E8:E9"/>
    <mergeCell ref="C10:C11"/>
    <mergeCell ref="B12:B13"/>
    <mergeCell ref="B14:B15"/>
    <mergeCell ref="I8:I9"/>
    <mergeCell ref="F8:F9"/>
    <mergeCell ref="G8:G9"/>
    <mergeCell ref="H8:H9"/>
    <mergeCell ref="B18:B19"/>
    <mergeCell ref="C20:C21"/>
    <mergeCell ref="C16:C17"/>
    <mergeCell ref="B10:B11"/>
    <mergeCell ref="C32:C33"/>
    <mergeCell ref="A34:A35"/>
    <mergeCell ref="B34:B35"/>
    <mergeCell ref="C34:C35"/>
    <mergeCell ref="C24:C25"/>
    <mergeCell ref="C26:C27"/>
    <mergeCell ref="B28:B29"/>
    <mergeCell ref="A24:A25"/>
    <mergeCell ref="A26:A27"/>
    <mergeCell ref="A28:A29"/>
    <mergeCell ref="B32:B33"/>
    <mergeCell ref="A20:A21"/>
    <mergeCell ref="A22:A23"/>
    <mergeCell ref="A32:A33"/>
    <mergeCell ref="B20:B21"/>
    <mergeCell ref="B22:B23"/>
    <mergeCell ref="A30:A31"/>
    <mergeCell ref="AB3:AF3"/>
    <mergeCell ref="AE8:AE9"/>
    <mergeCell ref="C28:C29"/>
    <mergeCell ref="C30:C31"/>
    <mergeCell ref="B26:B27"/>
    <mergeCell ref="B30:B31"/>
    <mergeCell ref="C18:C19"/>
    <mergeCell ref="C12:C13"/>
    <mergeCell ref="J8:J9"/>
    <mergeCell ref="D3:Q4"/>
    <mergeCell ref="Q8:Q9"/>
    <mergeCell ref="AG1:AG4"/>
    <mergeCell ref="AF8:AF9"/>
    <mergeCell ref="AB8:AB9"/>
    <mergeCell ref="AC8:AC9"/>
    <mergeCell ref="AD8:AD9"/>
    <mergeCell ref="R5:AG5"/>
    <mergeCell ref="AB1:AF1"/>
    <mergeCell ref="AB2:AF2"/>
    <mergeCell ref="H34:H35"/>
    <mergeCell ref="I34:I35"/>
    <mergeCell ref="J34:J35"/>
    <mergeCell ref="R1:AA4"/>
    <mergeCell ref="AB4:AF4"/>
    <mergeCell ref="Y8:Y9"/>
    <mergeCell ref="U8:U9"/>
    <mergeCell ref="E6:AG6"/>
    <mergeCell ref="E7:Q7"/>
    <mergeCell ref="D1:Q2"/>
    <mergeCell ref="K34:K35"/>
    <mergeCell ref="L34:L35"/>
    <mergeCell ref="M34:M35"/>
    <mergeCell ref="D34:D35"/>
    <mergeCell ref="W8:W9"/>
    <mergeCell ref="X8:X9"/>
    <mergeCell ref="V8:V9"/>
    <mergeCell ref="P8:P9"/>
    <mergeCell ref="P34:P35"/>
    <mergeCell ref="E34:E35"/>
  </mergeCells>
  <printOptions horizontalCentered="1"/>
  <pageMargins left="0.17" right="0.17" top="0.2755905511811024" bottom="0.2362204724409449" header="0.18" footer="0.2755905511811024"/>
  <pageSetup horizontalDpi="600" verticalDpi="600" orientation="landscape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9"/>
  <sheetViews>
    <sheetView showGridLines="0" showZeros="0" zoomScalePageLayoutView="0" workbookViewId="0" topLeftCell="A1">
      <selection activeCell="E5" sqref="E5:Q5"/>
    </sheetView>
  </sheetViews>
  <sheetFormatPr defaultColWidth="11.421875" defaultRowHeight="12.75"/>
  <cols>
    <col min="1" max="1" width="8.00390625" style="1" customWidth="1"/>
    <col min="2" max="3" width="5.00390625" style="1" customWidth="1"/>
    <col min="4" max="4" width="23.7109375" style="1" customWidth="1"/>
    <col min="5" max="32" width="4.421875" style="1" customWidth="1"/>
    <col min="33" max="33" width="5.7109375" style="1" customWidth="1"/>
    <col min="34" max="34" width="4.8515625" style="1" customWidth="1"/>
    <col min="35" max="16384" width="11.421875" style="1" customWidth="1"/>
  </cols>
  <sheetData>
    <row r="1" spans="1:34" ht="19.5" customHeight="1">
      <c r="A1" s="8"/>
      <c r="B1" s="8"/>
      <c r="C1" s="8"/>
      <c r="D1" s="403" t="s">
        <v>74</v>
      </c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9"/>
      <c r="R1" s="394" t="s">
        <v>37</v>
      </c>
      <c r="S1" s="395"/>
      <c r="T1" s="395"/>
      <c r="U1" s="395"/>
      <c r="V1" s="395"/>
      <c r="W1" s="395"/>
      <c r="X1" s="395"/>
      <c r="Y1" s="395"/>
      <c r="Z1" s="395"/>
      <c r="AA1" s="396"/>
      <c r="AB1" s="381" t="s">
        <v>23</v>
      </c>
      <c r="AC1" s="382"/>
      <c r="AD1" s="382"/>
      <c r="AE1" s="382"/>
      <c r="AF1" s="383"/>
      <c r="AG1" s="375"/>
      <c r="AH1" s="8"/>
    </row>
    <row r="2" spans="1:34" ht="19.5" customHeight="1">
      <c r="A2" s="8"/>
      <c r="B2" s="8"/>
      <c r="C2" s="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9"/>
      <c r="R2" s="397"/>
      <c r="S2" s="398"/>
      <c r="T2" s="398"/>
      <c r="U2" s="398"/>
      <c r="V2" s="398"/>
      <c r="W2" s="398"/>
      <c r="X2" s="398"/>
      <c r="Y2" s="398"/>
      <c r="Z2" s="398"/>
      <c r="AA2" s="399"/>
      <c r="AB2" s="384" t="s">
        <v>24</v>
      </c>
      <c r="AC2" s="385"/>
      <c r="AD2" s="385"/>
      <c r="AE2" s="385"/>
      <c r="AF2" s="386"/>
      <c r="AG2" s="376"/>
      <c r="AH2" s="8"/>
    </row>
    <row r="3" spans="1:34" ht="19.5" customHeight="1">
      <c r="A3" s="8"/>
      <c r="B3" s="8"/>
      <c r="C3" s="8"/>
      <c r="D3" s="404" t="s">
        <v>25</v>
      </c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6"/>
      <c r="R3" s="397"/>
      <c r="S3" s="398"/>
      <c r="T3" s="398"/>
      <c r="U3" s="398"/>
      <c r="V3" s="398"/>
      <c r="W3" s="398"/>
      <c r="X3" s="398"/>
      <c r="Y3" s="398"/>
      <c r="Z3" s="398"/>
      <c r="AA3" s="399"/>
      <c r="AB3" s="384" t="s">
        <v>26</v>
      </c>
      <c r="AC3" s="385"/>
      <c r="AD3" s="385"/>
      <c r="AE3" s="385"/>
      <c r="AF3" s="386"/>
      <c r="AG3" s="376"/>
      <c r="AH3" s="8"/>
    </row>
    <row r="4" spans="1:34" ht="19.5" customHeight="1" thickBot="1">
      <c r="A4" s="8"/>
      <c r="B4" s="8"/>
      <c r="C4" s="8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6"/>
      <c r="R4" s="400"/>
      <c r="S4" s="401"/>
      <c r="T4" s="401"/>
      <c r="U4" s="401"/>
      <c r="V4" s="401"/>
      <c r="W4" s="401"/>
      <c r="X4" s="401"/>
      <c r="Y4" s="401"/>
      <c r="Z4" s="401"/>
      <c r="AA4" s="402"/>
      <c r="AB4" s="387" t="s">
        <v>27</v>
      </c>
      <c r="AC4" s="388"/>
      <c r="AD4" s="388"/>
      <c r="AE4" s="388"/>
      <c r="AF4" s="389"/>
      <c r="AG4" s="377"/>
      <c r="AH4" s="8"/>
    </row>
    <row r="5" spans="1:34" ht="19.5" customHeight="1" thickBot="1">
      <c r="A5" s="8"/>
      <c r="B5" s="8"/>
      <c r="C5" s="8"/>
      <c r="D5" s="49" t="s">
        <v>36</v>
      </c>
      <c r="E5" s="369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0"/>
      <c r="Q5" s="371"/>
      <c r="R5" s="378" t="s">
        <v>28</v>
      </c>
      <c r="S5" s="379"/>
      <c r="T5" s="379"/>
      <c r="U5" s="379"/>
      <c r="V5" s="379"/>
      <c r="W5" s="379"/>
      <c r="X5" s="379"/>
      <c r="Y5" s="379"/>
      <c r="Z5" s="379"/>
      <c r="AA5" s="379"/>
      <c r="AB5" s="379"/>
      <c r="AC5" s="379"/>
      <c r="AD5" s="379"/>
      <c r="AE5" s="379"/>
      <c r="AF5" s="379"/>
      <c r="AG5" s="380"/>
      <c r="AH5" s="8"/>
    </row>
    <row r="6" spans="1:34" ht="4.5" customHeight="1" thickBot="1">
      <c r="A6" s="8"/>
      <c r="B6" s="8"/>
      <c r="C6" s="8"/>
      <c r="D6" s="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8"/>
    </row>
    <row r="7" spans="1:34" ht="13.5" customHeight="1" thickBot="1">
      <c r="A7" s="8"/>
      <c r="B7" s="8"/>
      <c r="C7" s="8"/>
      <c r="D7" s="8"/>
      <c r="E7" s="328" t="s">
        <v>55</v>
      </c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72"/>
      <c r="R7" s="328" t="s">
        <v>56</v>
      </c>
      <c r="S7" s="329"/>
      <c r="T7" s="329"/>
      <c r="U7" s="329"/>
      <c r="V7" s="329"/>
      <c r="W7" s="329"/>
      <c r="X7" s="329"/>
      <c r="Y7" s="329"/>
      <c r="Z7" s="329"/>
      <c r="AA7" s="329"/>
      <c r="AB7" s="329"/>
      <c r="AC7" s="329"/>
      <c r="AD7" s="329"/>
      <c r="AE7" s="329"/>
      <c r="AF7" s="329"/>
      <c r="AG7" s="330"/>
      <c r="AH7" s="8"/>
    </row>
    <row r="8" spans="1:34" ht="17.25" customHeight="1">
      <c r="A8" s="50" t="s">
        <v>29</v>
      </c>
      <c r="B8" s="358" t="s">
        <v>50</v>
      </c>
      <c r="C8" s="359"/>
      <c r="D8" s="51" t="s">
        <v>30</v>
      </c>
      <c r="E8" s="360"/>
      <c r="F8" s="345"/>
      <c r="G8" s="345"/>
      <c r="H8" s="345"/>
      <c r="I8" s="345"/>
      <c r="J8" s="345"/>
      <c r="K8" s="345"/>
      <c r="L8" s="345"/>
      <c r="M8" s="345"/>
      <c r="N8" s="331">
        <v>4</v>
      </c>
      <c r="O8" s="331">
        <v>4.2</v>
      </c>
      <c r="P8" s="345"/>
      <c r="Q8" s="373">
        <v>4.5</v>
      </c>
      <c r="R8" s="333">
        <v>5</v>
      </c>
      <c r="S8" s="331">
        <v>5.5</v>
      </c>
      <c r="T8" s="331">
        <v>6</v>
      </c>
      <c r="U8" s="331">
        <v>6.5</v>
      </c>
      <c r="V8" s="331">
        <v>7</v>
      </c>
      <c r="W8" s="331">
        <v>7.4</v>
      </c>
      <c r="X8" s="331">
        <v>8</v>
      </c>
      <c r="Y8" s="331">
        <v>8.5</v>
      </c>
      <c r="Z8" s="331">
        <v>9</v>
      </c>
      <c r="AA8" s="331">
        <v>10</v>
      </c>
      <c r="AB8" s="331">
        <v>11</v>
      </c>
      <c r="AC8" s="331">
        <v>12</v>
      </c>
      <c r="AD8" s="331">
        <v>14</v>
      </c>
      <c r="AE8" s="331">
        <v>16</v>
      </c>
      <c r="AF8" s="331">
        <v>18</v>
      </c>
      <c r="AG8" s="52" t="s">
        <v>31</v>
      </c>
      <c r="AH8" s="8"/>
    </row>
    <row r="9" spans="1:34" ht="17.25" customHeight="1" thickBot="1">
      <c r="A9" s="53" t="s">
        <v>32</v>
      </c>
      <c r="B9" s="240">
        <v>15</v>
      </c>
      <c r="C9" s="239">
        <v>12</v>
      </c>
      <c r="D9" s="54" t="s">
        <v>33</v>
      </c>
      <c r="E9" s="361"/>
      <c r="F9" s="346"/>
      <c r="G9" s="346"/>
      <c r="H9" s="346"/>
      <c r="I9" s="346"/>
      <c r="J9" s="346"/>
      <c r="K9" s="346"/>
      <c r="L9" s="346"/>
      <c r="M9" s="346"/>
      <c r="N9" s="332"/>
      <c r="O9" s="332"/>
      <c r="P9" s="409"/>
      <c r="Q9" s="374"/>
      <c r="R9" s="334"/>
      <c r="S9" s="332"/>
      <c r="T9" s="332"/>
      <c r="U9" s="332"/>
      <c r="V9" s="332"/>
      <c r="W9" s="332"/>
      <c r="X9" s="332"/>
      <c r="Y9" s="332"/>
      <c r="Z9" s="332"/>
      <c r="AA9" s="332"/>
      <c r="AB9" s="332"/>
      <c r="AC9" s="332"/>
      <c r="AD9" s="332"/>
      <c r="AE9" s="332"/>
      <c r="AF9" s="332"/>
      <c r="AG9" s="56" t="s">
        <v>34</v>
      </c>
      <c r="AH9" s="8"/>
    </row>
    <row r="10" spans="1:34" ht="18" customHeight="1">
      <c r="A10" s="355"/>
      <c r="B10" s="363"/>
      <c r="C10" s="362"/>
      <c r="D10" s="57"/>
      <c r="E10" s="129"/>
      <c r="F10" s="130"/>
      <c r="G10" s="130"/>
      <c r="H10" s="130"/>
      <c r="I10" s="130"/>
      <c r="J10" s="130"/>
      <c r="K10" s="130"/>
      <c r="L10" s="130"/>
      <c r="M10" s="130"/>
      <c r="N10" s="59"/>
      <c r="O10" s="59"/>
      <c r="P10" s="392"/>
      <c r="Q10" s="61"/>
      <c r="R10" s="62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5"/>
      <c r="AG10" s="66">
        <f>SUM(N10:AF10)</f>
        <v>0</v>
      </c>
      <c r="AH10" s="67"/>
    </row>
    <row r="11" spans="1:34" ht="18" customHeight="1">
      <c r="A11" s="353"/>
      <c r="B11" s="349"/>
      <c r="C11" s="356"/>
      <c r="D11" s="68"/>
      <c r="E11" s="69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417"/>
      <c r="Q11" s="72"/>
      <c r="R11" s="73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6"/>
      <c r="AG11" s="77">
        <f>SUM(R11:AF11)</f>
        <v>0</v>
      </c>
      <c r="AH11" s="78"/>
    </row>
    <row r="12" spans="1:34" ht="18" customHeight="1">
      <c r="A12" s="347"/>
      <c r="B12" s="350"/>
      <c r="C12" s="335"/>
      <c r="D12" s="57"/>
      <c r="E12" s="131"/>
      <c r="F12" s="132"/>
      <c r="G12" s="132"/>
      <c r="H12" s="132"/>
      <c r="I12" s="132"/>
      <c r="J12" s="132"/>
      <c r="K12" s="132"/>
      <c r="L12" s="132"/>
      <c r="M12" s="132"/>
      <c r="N12" s="80"/>
      <c r="O12" s="80"/>
      <c r="P12" s="420"/>
      <c r="Q12" s="82"/>
      <c r="R12" s="83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6"/>
      <c r="AG12" s="87">
        <f>SUM(N12:AF12)</f>
        <v>0</v>
      </c>
      <c r="AH12" s="8"/>
    </row>
    <row r="13" spans="1:34" ht="18" customHeight="1">
      <c r="A13" s="348"/>
      <c r="B13" s="351"/>
      <c r="C13" s="357"/>
      <c r="D13" s="68"/>
      <c r="E13" s="88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417"/>
      <c r="Q13" s="91"/>
      <c r="R13" s="92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5"/>
      <c r="AG13" s="96">
        <f>SUM(R13:AF13)</f>
        <v>0</v>
      </c>
      <c r="AH13" s="8"/>
    </row>
    <row r="14" spans="1:34" ht="18" customHeight="1">
      <c r="A14" s="353"/>
      <c r="B14" s="349"/>
      <c r="C14" s="356"/>
      <c r="D14" s="97"/>
      <c r="E14" s="133"/>
      <c r="F14" s="134"/>
      <c r="G14" s="134"/>
      <c r="H14" s="134"/>
      <c r="I14" s="134"/>
      <c r="J14" s="134"/>
      <c r="K14" s="134"/>
      <c r="L14" s="134"/>
      <c r="M14" s="134"/>
      <c r="N14" s="80"/>
      <c r="O14" s="80"/>
      <c r="P14" s="420"/>
      <c r="Q14" s="101"/>
      <c r="R14" s="102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5"/>
      <c r="AG14" s="106">
        <f>SUM(N14:AF14)</f>
        <v>0</v>
      </c>
      <c r="AH14" s="8"/>
    </row>
    <row r="15" spans="1:34" ht="18" customHeight="1">
      <c r="A15" s="353"/>
      <c r="B15" s="349"/>
      <c r="C15" s="356"/>
      <c r="D15" s="107"/>
      <c r="E15" s="69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417"/>
      <c r="Q15" s="72"/>
      <c r="R15" s="73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6"/>
      <c r="AG15" s="77">
        <f>SUM(R15:AF15)</f>
        <v>0</v>
      </c>
      <c r="AH15" s="8"/>
    </row>
    <row r="16" spans="1:34" ht="18" customHeight="1">
      <c r="A16" s="347"/>
      <c r="B16" s="350"/>
      <c r="C16" s="335"/>
      <c r="D16" s="57"/>
      <c r="E16" s="131"/>
      <c r="F16" s="132"/>
      <c r="G16" s="132"/>
      <c r="H16" s="132"/>
      <c r="I16" s="132"/>
      <c r="J16" s="132"/>
      <c r="K16" s="132"/>
      <c r="L16" s="132"/>
      <c r="M16" s="132"/>
      <c r="N16" s="80"/>
      <c r="O16" s="80"/>
      <c r="P16" s="420"/>
      <c r="Q16" s="82"/>
      <c r="R16" s="83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6"/>
      <c r="AG16" s="87">
        <f>SUM(N16:AF16)</f>
        <v>0</v>
      </c>
      <c r="AH16" s="8"/>
    </row>
    <row r="17" spans="1:34" ht="18" customHeight="1">
      <c r="A17" s="348"/>
      <c r="B17" s="351"/>
      <c r="C17" s="357"/>
      <c r="D17" s="68"/>
      <c r="E17" s="88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417"/>
      <c r="Q17" s="91"/>
      <c r="R17" s="92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5"/>
      <c r="AG17" s="96">
        <f>SUM(R17:AF17)</f>
        <v>0</v>
      </c>
      <c r="AH17" s="8"/>
    </row>
    <row r="18" spans="1:34" ht="18" customHeight="1">
      <c r="A18" s="353"/>
      <c r="B18" s="349"/>
      <c r="C18" s="356"/>
      <c r="D18" s="97"/>
      <c r="E18" s="133"/>
      <c r="F18" s="134"/>
      <c r="G18" s="134"/>
      <c r="H18" s="134"/>
      <c r="I18" s="134"/>
      <c r="J18" s="134"/>
      <c r="K18" s="134"/>
      <c r="L18" s="134"/>
      <c r="M18" s="134"/>
      <c r="N18" s="80"/>
      <c r="O18" s="80"/>
      <c r="P18" s="420"/>
      <c r="Q18" s="101"/>
      <c r="R18" s="102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5"/>
      <c r="AG18" s="106">
        <f>SUM(N18:AF18)</f>
        <v>0</v>
      </c>
      <c r="AH18" s="8"/>
    </row>
    <row r="19" spans="1:34" ht="18" customHeight="1">
      <c r="A19" s="353"/>
      <c r="B19" s="349"/>
      <c r="C19" s="356"/>
      <c r="D19" s="107"/>
      <c r="E19" s="69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417"/>
      <c r="Q19" s="72"/>
      <c r="R19" s="73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6"/>
      <c r="AG19" s="77">
        <f>SUM(R19:AF19)</f>
        <v>0</v>
      </c>
      <c r="AH19" s="8"/>
    </row>
    <row r="20" spans="1:34" ht="18" customHeight="1">
      <c r="A20" s="347"/>
      <c r="B20" s="350"/>
      <c r="C20" s="335"/>
      <c r="D20" s="57"/>
      <c r="E20" s="131"/>
      <c r="F20" s="132"/>
      <c r="G20" s="132"/>
      <c r="H20" s="132"/>
      <c r="I20" s="132"/>
      <c r="J20" s="132"/>
      <c r="K20" s="132"/>
      <c r="L20" s="132"/>
      <c r="M20" s="132"/>
      <c r="N20" s="80"/>
      <c r="O20" s="80"/>
      <c r="P20" s="420"/>
      <c r="Q20" s="82"/>
      <c r="R20" s="83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6"/>
      <c r="AG20" s="87">
        <f>SUM(N20:AF20)</f>
        <v>0</v>
      </c>
      <c r="AH20" s="8"/>
    </row>
    <row r="21" spans="1:34" ht="18" customHeight="1">
      <c r="A21" s="348"/>
      <c r="B21" s="351"/>
      <c r="C21" s="357"/>
      <c r="D21" s="68"/>
      <c r="E21" s="88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417"/>
      <c r="Q21" s="91"/>
      <c r="R21" s="92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5"/>
      <c r="AG21" s="96">
        <f>SUM(R21:AF21)</f>
        <v>0</v>
      </c>
      <c r="AH21" s="8"/>
    </row>
    <row r="22" spans="1:34" ht="18" customHeight="1">
      <c r="A22" s="353"/>
      <c r="B22" s="349"/>
      <c r="C22" s="356"/>
      <c r="D22" s="97"/>
      <c r="E22" s="133"/>
      <c r="F22" s="134"/>
      <c r="G22" s="134"/>
      <c r="H22" s="134"/>
      <c r="I22" s="134"/>
      <c r="J22" s="134"/>
      <c r="K22" s="134"/>
      <c r="L22" s="134"/>
      <c r="M22" s="134"/>
      <c r="N22" s="80"/>
      <c r="O22" s="80"/>
      <c r="P22" s="420"/>
      <c r="Q22" s="101"/>
      <c r="R22" s="102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5"/>
      <c r="AG22" s="106">
        <f>SUM(N22:AF22)</f>
        <v>0</v>
      </c>
      <c r="AH22" s="8"/>
    </row>
    <row r="23" spans="1:34" ht="18" customHeight="1">
      <c r="A23" s="353"/>
      <c r="B23" s="349"/>
      <c r="C23" s="356"/>
      <c r="D23" s="107"/>
      <c r="E23" s="69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417"/>
      <c r="Q23" s="72"/>
      <c r="R23" s="73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6"/>
      <c r="AG23" s="77">
        <f>SUM(R23:AF23)</f>
        <v>0</v>
      </c>
      <c r="AH23" s="8"/>
    </row>
    <row r="24" spans="1:34" ht="18" customHeight="1">
      <c r="A24" s="347"/>
      <c r="B24" s="350"/>
      <c r="C24" s="335"/>
      <c r="D24" s="57"/>
      <c r="E24" s="131"/>
      <c r="F24" s="132"/>
      <c r="G24" s="132"/>
      <c r="H24" s="132"/>
      <c r="I24" s="132"/>
      <c r="J24" s="132"/>
      <c r="K24" s="132"/>
      <c r="L24" s="132"/>
      <c r="M24" s="132"/>
      <c r="N24" s="80"/>
      <c r="O24" s="80"/>
      <c r="P24" s="420"/>
      <c r="Q24" s="82"/>
      <c r="R24" s="83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6"/>
      <c r="AG24" s="87">
        <f>SUM(N24:AF24)</f>
        <v>0</v>
      </c>
      <c r="AH24" s="8"/>
    </row>
    <row r="25" spans="1:34" ht="18" customHeight="1">
      <c r="A25" s="348"/>
      <c r="B25" s="351"/>
      <c r="C25" s="357"/>
      <c r="D25" s="68"/>
      <c r="E25" s="88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417"/>
      <c r="Q25" s="91"/>
      <c r="R25" s="92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5"/>
      <c r="AG25" s="96">
        <f>SUM(R25:AF25)</f>
        <v>0</v>
      </c>
      <c r="AH25" s="8"/>
    </row>
    <row r="26" spans="1:34" ht="18" customHeight="1">
      <c r="A26" s="353"/>
      <c r="B26" s="349"/>
      <c r="C26" s="356"/>
      <c r="D26" s="97"/>
      <c r="E26" s="133"/>
      <c r="F26" s="134"/>
      <c r="G26" s="134"/>
      <c r="H26" s="134"/>
      <c r="I26" s="134"/>
      <c r="J26" s="134"/>
      <c r="K26" s="134"/>
      <c r="L26" s="134"/>
      <c r="M26" s="134"/>
      <c r="N26" s="80"/>
      <c r="O26" s="80"/>
      <c r="P26" s="420"/>
      <c r="Q26" s="101"/>
      <c r="R26" s="102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5"/>
      <c r="AG26" s="106">
        <f>SUM(N26:AF26)</f>
        <v>0</v>
      </c>
      <c r="AH26" s="8"/>
    </row>
    <row r="27" spans="1:34" ht="18" customHeight="1">
      <c r="A27" s="353"/>
      <c r="B27" s="349"/>
      <c r="C27" s="356"/>
      <c r="D27" s="107"/>
      <c r="E27" s="69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417"/>
      <c r="Q27" s="72"/>
      <c r="R27" s="73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6"/>
      <c r="AG27" s="77">
        <f>SUM(R27:AF27)</f>
        <v>0</v>
      </c>
      <c r="AH27" s="8"/>
    </row>
    <row r="28" spans="1:34" ht="18" customHeight="1">
      <c r="A28" s="347"/>
      <c r="B28" s="350"/>
      <c r="C28" s="335"/>
      <c r="D28" s="57"/>
      <c r="E28" s="131"/>
      <c r="F28" s="132"/>
      <c r="G28" s="132"/>
      <c r="H28" s="132"/>
      <c r="I28" s="132"/>
      <c r="J28" s="132"/>
      <c r="K28" s="132"/>
      <c r="L28" s="132"/>
      <c r="M28" s="132"/>
      <c r="N28" s="80"/>
      <c r="O28" s="80"/>
      <c r="P28" s="420"/>
      <c r="Q28" s="82"/>
      <c r="R28" s="83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6"/>
      <c r="AG28" s="87">
        <f>SUM(N28:AF28)</f>
        <v>0</v>
      </c>
      <c r="AH28" s="8"/>
    </row>
    <row r="29" spans="1:34" ht="18" customHeight="1">
      <c r="A29" s="348"/>
      <c r="B29" s="351"/>
      <c r="C29" s="357"/>
      <c r="D29" s="68"/>
      <c r="E29" s="88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417"/>
      <c r="Q29" s="91"/>
      <c r="R29" s="92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5"/>
      <c r="AG29" s="96">
        <f>SUM(R29:AF29)</f>
        <v>0</v>
      </c>
      <c r="AH29" s="8"/>
    </row>
    <row r="30" spans="1:34" ht="18" customHeight="1">
      <c r="A30" s="353"/>
      <c r="B30" s="349"/>
      <c r="C30" s="356"/>
      <c r="D30" s="97"/>
      <c r="E30" s="133"/>
      <c r="F30" s="134"/>
      <c r="G30" s="134"/>
      <c r="H30" s="134"/>
      <c r="I30" s="134"/>
      <c r="J30" s="134"/>
      <c r="K30" s="134"/>
      <c r="L30" s="134"/>
      <c r="M30" s="134"/>
      <c r="N30" s="80"/>
      <c r="O30" s="80"/>
      <c r="P30" s="420"/>
      <c r="Q30" s="101"/>
      <c r="R30" s="102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5"/>
      <c r="AG30" s="106">
        <f>SUM(N30:AF30)</f>
        <v>0</v>
      </c>
      <c r="AH30" s="8"/>
    </row>
    <row r="31" spans="1:34" ht="18" customHeight="1">
      <c r="A31" s="353"/>
      <c r="B31" s="349"/>
      <c r="C31" s="356"/>
      <c r="D31" s="107"/>
      <c r="E31" s="69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417"/>
      <c r="Q31" s="72"/>
      <c r="R31" s="73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6"/>
      <c r="AG31" s="77">
        <f>SUM(R31:AF31)</f>
        <v>0</v>
      </c>
      <c r="AH31" s="8"/>
    </row>
    <row r="32" spans="1:34" ht="18" customHeight="1">
      <c r="A32" s="347"/>
      <c r="B32" s="350"/>
      <c r="C32" s="335"/>
      <c r="D32" s="57"/>
      <c r="E32" s="131"/>
      <c r="F32" s="132"/>
      <c r="G32" s="132"/>
      <c r="H32" s="132"/>
      <c r="I32" s="132"/>
      <c r="J32" s="132"/>
      <c r="K32" s="132"/>
      <c r="L32" s="132"/>
      <c r="M32" s="132"/>
      <c r="N32" s="80"/>
      <c r="O32" s="80"/>
      <c r="P32" s="420"/>
      <c r="Q32" s="82"/>
      <c r="R32" s="83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6"/>
      <c r="AG32" s="87">
        <f>SUM(N32:AF32)</f>
        <v>0</v>
      </c>
      <c r="AH32" s="8"/>
    </row>
    <row r="33" spans="1:34" ht="18" customHeight="1" thickBot="1">
      <c r="A33" s="352"/>
      <c r="B33" s="354"/>
      <c r="C33" s="336"/>
      <c r="D33" s="108"/>
      <c r="E33" s="109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416"/>
      <c r="Q33" s="111"/>
      <c r="R33" s="112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5"/>
      <c r="AG33" s="116">
        <f>SUM(R33:AF33)</f>
        <v>0</v>
      </c>
      <c r="AH33" s="8"/>
    </row>
    <row r="34" spans="1:34" ht="18" customHeight="1">
      <c r="A34" s="337" t="s">
        <v>52</v>
      </c>
      <c r="B34" s="364">
        <f>SUM(B10:B33)</f>
        <v>0</v>
      </c>
      <c r="C34" s="366">
        <f>SUM(C10:C33)</f>
        <v>0</v>
      </c>
      <c r="D34" s="407" t="s">
        <v>72</v>
      </c>
      <c r="E34" s="343">
        <f aca="true" t="shared" si="0" ref="E34:AF34">E10+E12+E14+E16+E18+E20+E22+E24+E26+E28+E30+E32</f>
        <v>0</v>
      </c>
      <c r="F34" s="341">
        <f t="shared" si="0"/>
        <v>0</v>
      </c>
      <c r="G34" s="341">
        <f t="shared" si="0"/>
        <v>0</v>
      </c>
      <c r="H34" s="341">
        <f t="shared" si="0"/>
        <v>0</v>
      </c>
      <c r="I34" s="341">
        <f t="shared" si="0"/>
        <v>0</v>
      </c>
      <c r="J34" s="341">
        <f t="shared" si="0"/>
        <v>0</v>
      </c>
      <c r="K34" s="341">
        <f t="shared" si="0"/>
        <v>0</v>
      </c>
      <c r="L34" s="341">
        <f t="shared" si="0"/>
        <v>0</v>
      </c>
      <c r="M34" s="341">
        <f>M10+M12+M14+M16+M18+M20+M22+M24+M26+M28+M30+M32</f>
        <v>0</v>
      </c>
      <c r="N34" s="418">
        <f>N10+N12+N14+N16+N18+N20+N22+N24+N26+N28+N30+N32</f>
        <v>0</v>
      </c>
      <c r="O34" s="390">
        <f t="shared" si="0"/>
        <v>0</v>
      </c>
      <c r="P34" s="392">
        <f t="shared" si="0"/>
        <v>0</v>
      </c>
      <c r="Q34" s="339">
        <f t="shared" si="0"/>
        <v>0</v>
      </c>
      <c r="R34" s="117">
        <f t="shared" si="0"/>
        <v>0</v>
      </c>
      <c r="S34" s="118">
        <f t="shared" si="0"/>
        <v>0</v>
      </c>
      <c r="T34" s="118">
        <f t="shared" si="0"/>
        <v>0</v>
      </c>
      <c r="U34" s="118">
        <f t="shared" si="0"/>
        <v>0</v>
      </c>
      <c r="V34" s="118">
        <f t="shared" si="0"/>
        <v>0</v>
      </c>
      <c r="W34" s="118">
        <f t="shared" si="0"/>
        <v>0</v>
      </c>
      <c r="X34" s="118">
        <f t="shared" si="0"/>
        <v>0</v>
      </c>
      <c r="Y34" s="118">
        <f t="shared" si="0"/>
        <v>0</v>
      </c>
      <c r="Z34" s="118">
        <f t="shared" si="0"/>
        <v>0</v>
      </c>
      <c r="AA34" s="118">
        <f t="shared" si="0"/>
        <v>0</v>
      </c>
      <c r="AB34" s="118">
        <f t="shared" si="0"/>
        <v>0</v>
      </c>
      <c r="AC34" s="118">
        <f t="shared" si="0"/>
        <v>0</v>
      </c>
      <c r="AD34" s="118">
        <f t="shared" si="0"/>
        <v>0</v>
      </c>
      <c r="AE34" s="118">
        <f>AE10+AE12+AE14+AE16+AE18+AE20+AE22+AE24+AE26+AE28+AE30+AE32</f>
        <v>0</v>
      </c>
      <c r="AF34" s="119">
        <f t="shared" si="0"/>
        <v>0</v>
      </c>
      <c r="AG34" s="66">
        <f>SUM(AG10,AG12,AG14,AG16,AG18,AG20,AG22,AG24,AG26,AG28,AG30,AG32,)</f>
        <v>0</v>
      </c>
      <c r="AH34" s="322" t="s">
        <v>35</v>
      </c>
    </row>
    <row r="35" spans="1:34" ht="18" customHeight="1" thickBot="1">
      <c r="A35" s="338"/>
      <c r="B35" s="365"/>
      <c r="C35" s="367"/>
      <c r="D35" s="408"/>
      <c r="E35" s="344">
        <f aca="true" t="shared" si="1" ref="E35:O35">E11+E13+E15+E17+E19+E21+E23+E25+E27+E29+E31+E33</f>
        <v>0</v>
      </c>
      <c r="F35" s="342">
        <f t="shared" si="1"/>
        <v>0</v>
      </c>
      <c r="G35" s="342">
        <f t="shared" si="1"/>
        <v>0</v>
      </c>
      <c r="H35" s="342">
        <f t="shared" si="1"/>
        <v>0</v>
      </c>
      <c r="I35" s="342">
        <f t="shared" si="1"/>
        <v>0</v>
      </c>
      <c r="J35" s="342">
        <f t="shared" si="1"/>
        <v>0</v>
      </c>
      <c r="K35" s="342">
        <f t="shared" si="1"/>
        <v>0</v>
      </c>
      <c r="L35" s="342">
        <f t="shared" si="1"/>
        <v>0</v>
      </c>
      <c r="M35" s="342">
        <f>M11+M13+M15+M17+M19+M21+M23+M25+M27+M29+M31+M33</f>
        <v>0</v>
      </c>
      <c r="N35" s="419"/>
      <c r="O35" s="391">
        <f t="shared" si="1"/>
        <v>0</v>
      </c>
      <c r="P35" s="416"/>
      <c r="Q35" s="340">
        <f aca="true" t="shared" si="2" ref="Q35:AF35">Q11+Q13+Q15+Q17+Q19+Q21+Q23+Q25+Q27+Q29+Q31+Q33</f>
        <v>0</v>
      </c>
      <c r="R35" s="120">
        <f t="shared" si="2"/>
        <v>0</v>
      </c>
      <c r="S35" s="121">
        <f t="shared" si="2"/>
        <v>0</v>
      </c>
      <c r="T35" s="121">
        <f t="shared" si="2"/>
        <v>0</v>
      </c>
      <c r="U35" s="121">
        <f t="shared" si="2"/>
        <v>0</v>
      </c>
      <c r="V35" s="121">
        <f t="shared" si="2"/>
        <v>0</v>
      </c>
      <c r="W35" s="121">
        <f t="shared" si="2"/>
        <v>0</v>
      </c>
      <c r="X35" s="121">
        <f t="shared" si="2"/>
        <v>0</v>
      </c>
      <c r="Y35" s="121">
        <f t="shared" si="2"/>
        <v>0</v>
      </c>
      <c r="Z35" s="121">
        <f t="shared" si="2"/>
        <v>0</v>
      </c>
      <c r="AA35" s="121">
        <f t="shared" si="2"/>
        <v>0</v>
      </c>
      <c r="AB35" s="121">
        <f t="shared" si="2"/>
        <v>0</v>
      </c>
      <c r="AC35" s="121">
        <f t="shared" si="2"/>
        <v>0</v>
      </c>
      <c r="AD35" s="121">
        <f t="shared" si="2"/>
        <v>0</v>
      </c>
      <c r="AE35" s="121">
        <f>AE11+AE13+AE15+AE17+AE19+AE21+AE23+AE25+AE27+AE29+AE31+AE33</f>
        <v>0</v>
      </c>
      <c r="AF35" s="122">
        <f t="shared" si="2"/>
        <v>0</v>
      </c>
      <c r="AG35" s="116">
        <f>SUM(AG11,AG13,AG15,AG17,AG19,AG21,AG23,AG25,AG27,AG29,AG31,AG33,)</f>
        <v>0</v>
      </c>
      <c r="AH35" s="323"/>
    </row>
    <row r="36" spans="1:34" ht="18" customHeight="1">
      <c r="A36" s="8"/>
      <c r="B36" s="123"/>
      <c r="C36" s="123"/>
      <c r="D36" s="8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124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324" t="s">
        <v>35</v>
      </c>
      <c r="AE36" s="324"/>
      <c r="AF36" s="325"/>
      <c r="AG36" s="66">
        <f>SUM(N34:AF34)</f>
        <v>0</v>
      </c>
      <c r="AH36" s="67"/>
    </row>
    <row r="37" spans="1:34" ht="18" customHeight="1" thickBot="1">
      <c r="A37" s="8"/>
      <c r="B37" s="8"/>
      <c r="C37" s="8"/>
      <c r="D37" s="125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326"/>
      <c r="AE37" s="326"/>
      <c r="AF37" s="327"/>
      <c r="AG37" s="116">
        <f>SUM(R35:AF35)</f>
        <v>0</v>
      </c>
      <c r="AH37" s="78"/>
    </row>
    <row r="38" spans="1:34" ht="12.75">
      <c r="A38" s="126"/>
      <c r="B38" s="126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10"/>
      <c r="X38" s="127"/>
      <c r="Y38" s="127"/>
      <c r="Z38" s="8"/>
      <c r="AA38" s="8"/>
      <c r="AB38" s="8"/>
      <c r="AC38" s="8"/>
      <c r="AD38" s="8"/>
      <c r="AE38" s="8"/>
      <c r="AF38" s="8"/>
      <c r="AG38" s="128"/>
      <c r="AH38" s="8"/>
    </row>
    <row r="39" spans="1:34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10" t="s">
        <v>13</v>
      </c>
      <c r="AB39" s="319">
        <v>43952</v>
      </c>
      <c r="AC39" s="320"/>
      <c r="AD39" s="321"/>
      <c r="AE39" s="8"/>
      <c r="AF39" s="8"/>
      <c r="AG39" s="8"/>
      <c r="AH39" s="8"/>
    </row>
  </sheetData>
  <sheetProtection password="87AD" sheet="1" selectLockedCells="1"/>
  <mergeCells count="110">
    <mergeCell ref="P24:P25"/>
    <mergeCell ref="P26:P27"/>
    <mergeCell ref="P28:P29"/>
    <mergeCell ref="P30:P31"/>
    <mergeCell ref="P32:P33"/>
    <mergeCell ref="P12:P13"/>
    <mergeCell ref="P14:P15"/>
    <mergeCell ref="P16:P17"/>
    <mergeCell ref="P18:P19"/>
    <mergeCell ref="P20:P21"/>
    <mergeCell ref="P22:P23"/>
    <mergeCell ref="AB39:AD39"/>
    <mergeCell ref="AH34:AH35"/>
    <mergeCell ref="AD36:AF37"/>
    <mergeCell ref="R7:AG7"/>
    <mergeCell ref="Z8:Z9"/>
    <mergeCell ref="R8:R9"/>
    <mergeCell ref="AA8:AA9"/>
    <mergeCell ref="S8:S9"/>
    <mergeCell ref="T8:T9"/>
    <mergeCell ref="B22:B23"/>
    <mergeCell ref="C22:C23"/>
    <mergeCell ref="U8:U9"/>
    <mergeCell ref="E6:AG6"/>
    <mergeCell ref="K34:K35"/>
    <mergeCell ref="L34:L35"/>
    <mergeCell ref="M34:M35"/>
    <mergeCell ref="E7:Q7"/>
    <mergeCell ref="Q8:Q9"/>
    <mergeCell ref="N34:N35"/>
    <mergeCell ref="A10:A11"/>
    <mergeCell ref="A12:A13"/>
    <mergeCell ref="A14:A15"/>
    <mergeCell ref="A16:A17"/>
    <mergeCell ref="C18:C19"/>
    <mergeCell ref="F34:F35"/>
    <mergeCell ref="E34:E35"/>
    <mergeCell ref="B12:B13"/>
    <mergeCell ref="B14:B15"/>
    <mergeCell ref="B16:B17"/>
    <mergeCell ref="C20:C21"/>
    <mergeCell ref="C12:C13"/>
    <mergeCell ref="C14:C15"/>
    <mergeCell ref="C16:C17"/>
    <mergeCell ref="A18:A19"/>
    <mergeCell ref="A20:A21"/>
    <mergeCell ref="B18:B19"/>
    <mergeCell ref="B20:B21"/>
    <mergeCell ref="A22:A23"/>
    <mergeCell ref="H8:H9"/>
    <mergeCell ref="I8:I9"/>
    <mergeCell ref="F8:F9"/>
    <mergeCell ref="G8:G9"/>
    <mergeCell ref="O8:O9"/>
    <mergeCell ref="B10:B11"/>
    <mergeCell ref="K8:K9"/>
    <mergeCell ref="L8:L9"/>
    <mergeCell ref="M8:M9"/>
    <mergeCell ref="B8:C8"/>
    <mergeCell ref="E8:E9"/>
    <mergeCell ref="N8:N9"/>
    <mergeCell ref="C10:C11"/>
    <mergeCell ref="C32:C33"/>
    <mergeCell ref="A34:A35"/>
    <mergeCell ref="B34:B35"/>
    <mergeCell ref="C34:C35"/>
    <mergeCell ref="C24:C25"/>
    <mergeCell ref="C26:C27"/>
    <mergeCell ref="C28:C29"/>
    <mergeCell ref="C30:C31"/>
    <mergeCell ref="B26:B27"/>
    <mergeCell ref="B28:B29"/>
    <mergeCell ref="B30:B31"/>
    <mergeCell ref="B32:B33"/>
    <mergeCell ref="A32:A33"/>
    <mergeCell ref="A24:A25"/>
    <mergeCell ref="A26:A27"/>
    <mergeCell ref="A28:A29"/>
    <mergeCell ref="A30:A31"/>
    <mergeCell ref="B24:B25"/>
    <mergeCell ref="D1:Q2"/>
    <mergeCell ref="D3:Q4"/>
    <mergeCell ref="D34:D35"/>
    <mergeCell ref="W8:W9"/>
    <mergeCell ref="X8:X9"/>
    <mergeCell ref="V8:V9"/>
    <mergeCell ref="R1:AA4"/>
    <mergeCell ref="G34:G35"/>
    <mergeCell ref="J8:J9"/>
    <mergeCell ref="O34:O35"/>
    <mergeCell ref="AG1:AG4"/>
    <mergeCell ref="AF8:AF9"/>
    <mergeCell ref="AB8:AB9"/>
    <mergeCell ref="AC8:AC9"/>
    <mergeCell ref="AD8:AD9"/>
    <mergeCell ref="R5:AG5"/>
    <mergeCell ref="AB1:AF1"/>
    <mergeCell ref="AB2:AF2"/>
    <mergeCell ref="AB3:AF3"/>
    <mergeCell ref="AE8:AE9"/>
    <mergeCell ref="AB4:AF4"/>
    <mergeCell ref="Y8:Y9"/>
    <mergeCell ref="P8:P9"/>
    <mergeCell ref="P34:P35"/>
    <mergeCell ref="H34:H35"/>
    <mergeCell ref="I34:I35"/>
    <mergeCell ref="J34:J35"/>
    <mergeCell ref="Q34:Q35"/>
    <mergeCell ref="E5:Q5"/>
    <mergeCell ref="P10:P11"/>
  </mergeCells>
  <printOptions horizontalCentered="1"/>
  <pageMargins left="0.17" right="0.17" top="0.2755905511811024" bottom="0.2362204724409449" header="0.18" footer="0.2755905511811024"/>
  <pageSetup horizontalDpi="600" verticalDpi="600" orientation="landscape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39"/>
  <sheetViews>
    <sheetView showGridLines="0" showZeros="0" zoomScalePageLayoutView="0" workbookViewId="0" topLeftCell="A15">
      <selection activeCell="M22" sqref="M22"/>
    </sheetView>
  </sheetViews>
  <sheetFormatPr defaultColWidth="11.421875" defaultRowHeight="12.75"/>
  <cols>
    <col min="1" max="1" width="8.00390625" style="1" customWidth="1"/>
    <col min="2" max="3" width="5.00390625" style="1" customWidth="1"/>
    <col min="4" max="4" width="23.7109375" style="1" customWidth="1"/>
    <col min="5" max="32" width="4.421875" style="1" customWidth="1"/>
    <col min="33" max="33" width="5.7109375" style="1" customWidth="1"/>
    <col min="34" max="34" width="4.8515625" style="1" customWidth="1"/>
    <col min="35" max="16384" width="11.421875" style="1" customWidth="1"/>
  </cols>
  <sheetData>
    <row r="1" spans="1:34" ht="19.5" customHeight="1">
      <c r="A1" s="8"/>
      <c r="B1" s="8"/>
      <c r="C1" s="8"/>
      <c r="D1" s="403" t="s">
        <v>74</v>
      </c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9"/>
      <c r="R1" s="394" t="s">
        <v>76</v>
      </c>
      <c r="S1" s="395"/>
      <c r="T1" s="395"/>
      <c r="U1" s="395"/>
      <c r="V1" s="395"/>
      <c r="W1" s="395"/>
      <c r="X1" s="395"/>
      <c r="Y1" s="395"/>
      <c r="Z1" s="395"/>
      <c r="AA1" s="396"/>
      <c r="AB1" s="381" t="s">
        <v>23</v>
      </c>
      <c r="AC1" s="382"/>
      <c r="AD1" s="382"/>
      <c r="AE1" s="382"/>
      <c r="AF1" s="383"/>
      <c r="AG1" s="375"/>
      <c r="AH1" s="8"/>
    </row>
    <row r="2" spans="1:34" ht="19.5" customHeight="1">
      <c r="A2" s="8"/>
      <c r="B2" s="8"/>
      <c r="C2" s="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9"/>
      <c r="R2" s="397"/>
      <c r="S2" s="398"/>
      <c r="T2" s="398"/>
      <c r="U2" s="398"/>
      <c r="V2" s="398"/>
      <c r="W2" s="398"/>
      <c r="X2" s="398"/>
      <c r="Y2" s="398"/>
      <c r="Z2" s="398"/>
      <c r="AA2" s="399"/>
      <c r="AB2" s="384" t="s">
        <v>24</v>
      </c>
      <c r="AC2" s="385"/>
      <c r="AD2" s="385"/>
      <c r="AE2" s="385"/>
      <c r="AF2" s="386"/>
      <c r="AG2" s="376"/>
      <c r="AH2" s="8"/>
    </row>
    <row r="3" spans="1:34" ht="19.5" customHeight="1">
      <c r="A3" s="8"/>
      <c r="B3" s="8"/>
      <c r="C3" s="8"/>
      <c r="D3" s="404" t="s">
        <v>25</v>
      </c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6"/>
      <c r="R3" s="397"/>
      <c r="S3" s="398"/>
      <c r="T3" s="398"/>
      <c r="U3" s="398"/>
      <c r="V3" s="398"/>
      <c r="W3" s="398"/>
      <c r="X3" s="398"/>
      <c r="Y3" s="398"/>
      <c r="Z3" s="398"/>
      <c r="AA3" s="399"/>
      <c r="AB3" s="384" t="s">
        <v>26</v>
      </c>
      <c r="AC3" s="385"/>
      <c r="AD3" s="385"/>
      <c r="AE3" s="385"/>
      <c r="AF3" s="386"/>
      <c r="AG3" s="376"/>
      <c r="AH3" s="8"/>
    </row>
    <row r="4" spans="1:34" ht="19.5" customHeight="1" thickBot="1">
      <c r="A4" s="8"/>
      <c r="B4" s="8"/>
      <c r="C4" s="8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6"/>
      <c r="R4" s="400"/>
      <c r="S4" s="401"/>
      <c r="T4" s="401"/>
      <c r="U4" s="401"/>
      <c r="V4" s="401"/>
      <c r="W4" s="401"/>
      <c r="X4" s="401"/>
      <c r="Y4" s="401"/>
      <c r="Z4" s="401"/>
      <c r="AA4" s="402"/>
      <c r="AB4" s="387" t="s">
        <v>27</v>
      </c>
      <c r="AC4" s="388"/>
      <c r="AD4" s="388"/>
      <c r="AE4" s="388"/>
      <c r="AF4" s="389"/>
      <c r="AG4" s="377"/>
      <c r="AH4" s="8"/>
    </row>
    <row r="5" spans="1:34" ht="19.5" customHeight="1" thickBot="1">
      <c r="A5" s="8"/>
      <c r="B5" s="8"/>
      <c r="C5" s="8"/>
      <c r="D5" s="49" t="s">
        <v>36</v>
      </c>
      <c r="E5" s="369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0"/>
      <c r="Q5" s="371"/>
      <c r="R5" s="378" t="s">
        <v>28</v>
      </c>
      <c r="S5" s="379"/>
      <c r="T5" s="379"/>
      <c r="U5" s="379"/>
      <c r="V5" s="379"/>
      <c r="W5" s="379"/>
      <c r="X5" s="379"/>
      <c r="Y5" s="379"/>
      <c r="Z5" s="379"/>
      <c r="AA5" s="379"/>
      <c r="AB5" s="379"/>
      <c r="AC5" s="379"/>
      <c r="AD5" s="379"/>
      <c r="AE5" s="379"/>
      <c r="AF5" s="379"/>
      <c r="AG5" s="380"/>
      <c r="AH5" s="8"/>
    </row>
    <row r="6" spans="1:34" ht="4.5" customHeight="1" thickBot="1">
      <c r="A6" s="8"/>
      <c r="B6" s="8"/>
      <c r="C6" s="8"/>
      <c r="D6" s="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8"/>
    </row>
    <row r="7" spans="1:34" ht="13.5" customHeight="1" thickBot="1">
      <c r="A7" s="8"/>
      <c r="B7" s="8"/>
      <c r="C7" s="8"/>
      <c r="D7" s="8"/>
      <c r="E7" s="328" t="s">
        <v>55</v>
      </c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72"/>
      <c r="R7" s="328" t="s">
        <v>56</v>
      </c>
      <c r="S7" s="329"/>
      <c r="T7" s="329"/>
      <c r="U7" s="329"/>
      <c r="V7" s="329"/>
      <c r="W7" s="329"/>
      <c r="X7" s="329"/>
      <c r="Y7" s="329"/>
      <c r="Z7" s="329"/>
      <c r="AA7" s="329"/>
      <c r="AB7" s="329"/>
      <c r="AC7" s="329"/>
      <c r="AD7" s="329"/>
      <c r="AE7" s="329"/>
      <c r="AF7" s="329"/>
      <c r="AG7" s="330"/>
      <c r="AH7" s="8"/>
    </row>
    <row r="8" spans="1:34" ht="17.25" customHeight="1">
      <c r="A8" s="50" t="s">
        <v>29</v>
      </c>
      <c r="B8" s="358" t="s">
        <v>50</v>
      </c>
      <c r="C8" s="359"/>
      <c r="D8" s="51" t="s">
        <v>30</v>
      </c>
      <c r="E8" s="360"/>
      <c r="F8" s="345"/>
      <c r="G8" s="345"/>
      <c r="H8" s="345"/>
      <c r="I8" s="345"/>
      <c r="J8" s="345"/>
      <c r="K8" s="345"/>
      <c r="L8" s="345"/>
      <c r="M8" s="331">
        <v>3.5</v>
      </c>
      <c r="N8" s="331">
        <v>4</v>
      </c>
      <c r="O8" s="331">
        <v>4.2</v>
      </c>
      <c r="P8" s="345"/>
      <c r="Q8" s="373">
        <v>4.5</v>
      </c>
      <c r="R8" s="333">
        <v>5</v>
      </c>
      <c r="S8" s="331">
        <v>5.5</v>
      </c>
      <c r="T8" s="331">
        <v>6</v>
      </c>
      <c r="U8" s="331">
        <v>6.5</v>
      </c>
      <c r="V8" s="331">
        <v>7</v>
      </c>
      <c r="W8" s="331">
        <v>7.4</v>
      </c>
      <c r="X8" s="331">
        <v>8</v>
      </c>
      <c r="Y8" s="331">
        <v>8.5</v>
      </c>
      <c r="Z8" s="331">
        <v>9</v>
      </c>
      <c r="AA8" s="331">
        <v>10</v>
      </c>
      <c r="AB8" s="331">
        <v>11</v>
      </c>
      <c r="AC8" s="331">
        <v>12</v>
      </c>
      <c r="AD8" s="331">
        <v>14</v>
      </c>
      <c r="AE8" s="331">
        <v>16</v>
      </c>
      <c r="AF8" s="331">
        <v>18</v>
      </c>
      <c r="AG8" s="52" t="s">
        <v>31</v>
      </c>
      <c r="AH8" s="8"/>
    </row>
    <row r="9" spans="1:34" ht="17.25" customHeight="1" thickBot="1">
      <c r="A9" s="53" t="s">
        <v>32</v>
      </c>
      <c r="B9" s="240">
        <v>15</v>
      </c>
      <c r="C9" s="239">
        <v>12</v>
      </c>
      <c r="D9" s="54" t="s">
        <v>33</v>
      </c>
      <c r="E9" s="361"/>
      <c r="F9" s="346"/>
      <c r="G9" s="346"/>
      <c r="H9" s="346"/>
      <c r="I9" s="346"/>
      <c r="J9" s="346"/>
      <c r="K9" s="346"/>
      <c r="L9" s="346"/>
      <c r="M9" s="332"/>
      <c r="N9" s="332"/>
      <c r="O9" s="332"/>
      <c r="P9" s="409"/>
      <c r="Q9" s="374"/>
      <c r="R9" s="334"/>
      <c r="S9" s="332"/>
      <c r="T9" s="332"/>
      <c r="U9" s="332"/>
      <c r="V9" s="332"/>
      <c r="W9" s="332"/>
      <c r="X9" s="332"/>
      <c r="Y9" s="332"/>
      <c r="Z9" s="332"/>
      <c r="AA9" s="332"/>
      <c r="AB9" s="332"/>
      <c r="AC9" s="332"/>
      <c r="AD9" s="332"/>
      <c r="AE9" s="332"/>
      <c r="AF9" s="332"/>
      <c r="AG9" s="56" t="s">
        <v>34</v>
      </c>
      <c r="AH9" s="8"/>
    </row>
    <row r="10" spans="1:34" ht="18" customHeight="1">
      <c r="A10" s="355"/>
      <c r="B10" s="363"/>
      <c r="C10" s="362"/>
      <c r="D10" s="57"/>
      <c r="E10" s="129"/>
      <c r="F10" s="130"/>
      <c r="G10" s="130"/>
      <c r="H10" s="130"/>
      <c r="I10" s="130"/>
      <c r="J10" s="130"/>
      <c r="K10" s="130"/>
      <c r="L10" s="130"/>
      <c r="M10" s="59"/>
      <c r="N10" s="59"/>
      <c r="O10" s="59"/>
      <c r="P10" s="392"/>
      <c r="Q10" s="61"/>
      <c r="R10" s="62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5"/>
      <c r="AG10" s="66">
        <f>SUM(E10:AF10)</f>
        <v>0</v>
      </c>
      <c r="AH10" s="67"/>
    </row>
    <row r="11" spans="1:34" ht="18" customHeight="1">
      <c r="A11" s="353"/>
      <c r="B11" s="349"/>
      <c r="C11" s="356"/>
      <c r="D11" s="68"/>
      <c r="E11" s="69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417"/>
      <c r="Q11" s="72"/>
      <c r="R11" s="73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6"/>
      <c r="AG11" s="77">
        <f>SUM(R11:AF11)</f>
        <v>0</v>
      </c>
      <c r="AH11" s="78"/>
    </row>
    <row r="12" spans="1:34" ht="18" customHeight="1">
      <c r="A12" s="347"/>
      <c r="B12" s="350"/>
      <c r="C12" s="335"/>
      <c r="D12" s="57"/>
      <c r="E12" s="131"/>
      <c r="F12" s="132"/>
      <c r="G12" s="132"/>
      <c r="H12" s="132"/>
      <c r="I12" s="132"/>
      <c r="J12" s="132"/>
      <c r="K12" s="132"/>
      <c r="L12" s="132"/>
      <c r="M12" s="80"/>
      <c r="N12" s="80"/>
      <c r="O12" s="80"/>
      <c r="P12" s="420"/>
      <c r="Q12" s="82"/>
      <c r="R12" s="83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6"/>
      <c r="AG12" s="87">
        <f>SUM(E12:AF12)</f>
        <v>0</v>
      </c>
      <c r="AH12" s="8"/>
    </row>
    <row r="13" spans="1:34" ht="18" customHeight="1">
      <c r="A13" s="348"/>
      <c r="B13" s="351"/>
      <c r="C13" s="357"/>
      <c r="D13" s="68"/>
      <c r="E13" s="88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417"/>
      <c r="Q13" s="91"/>
      <c r="R13" s="92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5"/>
      <c r="AG13" s="96">
        <f>SUM(R13:AF13)</f>
        <v>0</v>
      </c>
      <c r="AH13" s="8"/>
    </row>
    <row r="14" spans="1:34" ht="18" customHeight="1">
      <c r="A14" s="353"/>
      <c r="B14" s="349"/>
      <c r="C14" s="356"/>
      <c r="D14" s="97"/>
      <c r="E14" s="133"/>
      <c r="F14" s="134"/>
      <c r="G14" s="134"/>
      <c r="H14" s="134"/>
      <c r="I14" s="134"/>
      <c r="J14" s="134"/>
      <c r="K14" s="134"/>
      <c r="L14" s="134"/>
      <c r="M14" s="80"/>
      <c r="N14" s="80"/>
      <c r="O14" s="80"/>
      <c r="P14" s="420"/>
      <c r="Q14" s="101"/>
      <c r="R14" s="102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5"/>
      <c r="AG14" s="106">
        <f>SUM(E14:AF14)</f>
        <v>0</v>
      </c>
      <c r="AH14" s="8"/>
    </row>
    <row r="15" spans="1:34" ht="18" customHeight="1">
      <c r="A15" s="353"/>
      <c r="B15" s="349"/>
      <c r="C15" s="356"/>
      <c r="D15" s="107"/>
      <c r="E15" s="69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417"/>
      <c r="Q15" s="72"/>
      <c r="R15" s="73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6"/>
      <c r="AG15" s="77">
        <f>SUM(R15:AF15)</f>
        <v>0</v>
      </c>
      <c r="AH15" s="8"/>
    </row>
    <row r="16" spans="1:34" ht="18" customHeight="1">
      <c r="A16" s="347"/>
      <c r="B16" s="350"/>
      <c r="C16" s="335"/>
      <c r="D16" s="57"/>
      <c r="E16" s="131"/>
      <c r="F16" s="132"/>
      <c r="G16" s="132"/>
      <c r="H16" s="132"/>
      <c r="I16" s="132"/>
      <c r="J16" s="132"/>
      <c r="K16" s="132"/>
      <c r="L16" s="132"/>
      <c r="M16" s="80"/>
      <c r="N16" s="80"/>
      <c r="O16" s="80"/>
      <c r="P16" s="420"/>
      <c r="Q16" s="82"/>
      <c r="R16" s="83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6"/>
      <c r="AG16" s="87">
        <f>SUM(E16:AF16)</f>
        <v>0</v>
      </c>
      <c r="AH16" s="8"/>
    </row>
    <row r="17" spans="1:34" ht="18" customHeight="1">
      <c r="A17" s="348"/>
      <c r="B17" s="351"/>
      <c r="C17" s="357"/>
      <c r="D17" s="68"/>
      <c r="E17" s="88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417"/>
      <c r="Q17" s="91"/>
      <c r="R17" s="92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5"/>
      <c r="AG17" s="96">
        <f>SUM(R17:AF17)</f>
        <v>0</v>
      </c>
      <c r="AH17" s="8"/>
    </row>
    <row r="18" spans="1:34" ht="18" customHeight="1">
      <c r="A18" s="353"/>
      <c r="B18" s="349"/>
      <c r="C18" s="356"/>
      <c r="D18" s="97"/>
      <c r="E18" s="133"/>
      <c r="F18" s="134"/>
      <c r="G18" s="134"/>
      <c r="H18" s="134"/>
      <c r="I18" s="134"/>
      <c r="J18" s="134"/>
      <c r="K18" s="134"/>
      <c r="L18" s="134"/>
      <c r="M18" s="80"/>
      <c r="N18" s="80"/>
      <c r="O18" s="80"/>
      <c r="P18" s="420"/>
      <c r="Q18" s="101"/>
      <c r="R18" s="102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5"/>
      <c r="AG18" s="106">
        <f>SUM(E18:AF18)</f>
        <v>0</v>
      </c>
      <c r="AH18" s="8"/>
    </row>
    <row r="19" spans="1:34" ht="18" customHeight="1">
      <c r="A19" s="353"/>
      <c r="B19" s="349"/>
      <c r="C19" s="356"/>
      <c r="D19" s="107"/>
      <c r="E19" s="69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417"/>
      <c r="Q19" s="72"/>
      <c r="R19" s="73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6"/>
      <c r="AG19" s="77">
        <f>SUM(R19:AF19)</f>
        <v>0</v>
      </c>
      <c r="AH19" s="8"/>
    </row>
    <row r="20" spans="1:34" ht="18" customHeight="1">
      <c r="A20" s="347"/>
      <c r="B20" s="350"/>
      <c r="C20" s="335"/>
      <c r="D20" s="57"/>
      <c r="E20" s="131"/>
      <c r="F20" s="132"/>
      <c r="G20" s="132"/>
      <c r="H20" s="132"/>
      <c r="I20" s="132"/>
      <c r="J20" s="132"/>
      <c r="K20" s="132"/>
      <c r="L20" s="132"/>
      <c r="M20" s="80"/>
      <c r="N20" s="80"/>
      <c r="O20" s="80"/>
      <c r="P20" s="420"/>
      <c r="Q20" s="82"/>
      <c r="R20" s="83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6"/>
      <c r="AG20" s="87">
        <f>SUM(E20:AF20)</f>
        <v>0</v>
      </c>
      <c r="AH20" s="8"/>
    </row>
    <row r="21" spans="1:34" ht="18" customHeight="1">
      <c r="A21" s="348"/>
      <c r="B21" s="351"/>
      <c r="C21" s="357"/>
      <c r="D21" s="68"/>
      <c r="E21" s="88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417"/>
      <c r="Q21" s="91"/>
      <c r="R21" s="92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5"/>
      <c r="AG21" s="96">
        <f>SUM(R21:AF21)</f>
        <v>0</v>
      </c>
      <c r="AH21" s="8"/>
    </row>
    <row r="22" spans="1:34" ht="18" customHeight="1">
      <c r="A22" s="353"/>
      <c r="B22" s="349"/>
      <c r="C22" s="356"/>
      <c r="D22" s="97"/>
      <c r="E22" s="133"/>
      <c r="F22" s="134"/>
      <c r="G22" s="134"/>
      <c r="H22" s="134"/>
      <c r="I22" s="134"/>
      <c r="J22" s="134"/>
      <c r="K22" s="134"/>
      <c r="L22" s="134"/>
      <c r="M22" s="80"/>
      <c r="N22" s="80"/>
      <c r="O22" s="80"/>
      <c r="P22" s="420"/>
      <c r="Q22" s="101"/>
      <c r="R22" s="102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5"/>
      <c r="AG22" s="106">
        <f>SUM(E22:AF22)</f>
        <v>0</v>
      </c>
      <c r="AH22" s="8"/>
    </row>
    <row r="23" spans="1:34" ht="18" customHeight="1">
      <c r="A23" s="353"/>
      <c r="B23" s="349"/>
      <c r="C23" s="356"/>
      <c r="D23" s="107"/>
      <c r="E23" s="69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417"/>
      <c r="Q23" s="72"/>
      <c r="R23" s="73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6"/>
      <c r="AG23" s="77">
        <f>SUM(R23:AF23)</f>
        <v>0</v>
      </c>
      <c r="AH23" s="8"/>
    </row>
    <row r="24" spans="1:34" ht="18" customHeight="1">
      <c r="A24" s="347"/>
      <c r="B24" s="350"/>
      <c r="C24" s="335"/>
      <c r="D24" s="57"/>
      <c r="E24" s="131"/>
      <c r="F24" s="132"/>
      <c r="G24" s="132"/>
      <c r="H24" s="132"/>
      <c r="I24" s="132"/>
      <c r="J24" s="132"/>
      <c r="K24" s="132"/>
      <c r="L24" s="132"/>
      <c r="M24" s="80"/>
      <c r="N24" s="80"/>
      <c r="O24" s="80"/>
      <c r="P24" s="420"/>
      <c r="Q24" s="82"/>
      <c r="R24" s="83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6"/>
      <c r="AG24" s="87">
        <f>SUM(E24:AF24)</f>
        <v>0</v>
      </c>
      <c r="AH24" s="8"/>
    </row>
    <row r="25" spans="1:34" ht="18" customHeight="1">
      <c r="A25" s="348"/>
      <c r="B25" s="351"/>
      <c r="C25" s="357"/>
      <c r="D25" s="68"/>
      <c r="E25" s="88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417"/>
      <c r="Q25" s="91"/>
      <c r="R25" s="92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5"/>
      <c r="AG25" s="96">
        <f>SUM(R25:AF25)</f>
        <v>0</v>
      </c>
      <c r="AH25" s="8"/>
    </row>
    <row r="26" spans="1:34" ht="18" customHeight="1">
      <c r="A26" s="353"/>
      <c r="B26" s="349"/>
      <c r="C26" s="356"/>
      <c r="D26" s="97"/>
      <c r="E26" s="133"/>
      <c r="F26" s="134"/>
      <c r="G26" s="134"/>
      <c r="H26" s="134"/>
      <c r="I26" s="134"/>
      <c r="J26" s="134"/>
      <c r="K26" s="134"/>
      <c r="L26" s="134"/>
      <c r="M26" s="80"/>
      <c r="N26" s="80"/>
      <c r="O26" s="80"/>
      <c r="P26" s="420"/>
      <c r="Q26" s="101"/>
      <c r="R26" s="102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5"/>
      <c r="AG26" s="106">
        <f>SUM(E26:AF26)</f>
        <v>0</v>
      </c>
      <c r="AH26" s="8"/>
    </row>
    <row r="27" spans="1:34" ht="18" customHeight="1">
      <c r="A27" s="353"/>
      <c r="B27" s="349"/>
      <c r="C27" s="356"/>
      <c r="D27" s="107"/>
      <c r="E27" s="69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417"/>
      <c r="Q27" s="72"/>
      <c r="R27" s="73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6"/>
      <c r="AG27" s="77">
        <f>SUM(R27:AF27)</f>
        <v>0</v>
      </c>
      <c r="AH27" s="8"/>
    </row>
    <row r="28" spans="1:34" ht="18" customHeight="1">
      <c r="A28" s="347"/>
      <c r="B28" s="350"/>
      <c r="C28" s="335"/>
      <c r="D28" s="57"/>
      <c r="E28" s="131"/>
      <c r="F28" s="132"/>
      <c r="G28" s="132"/>
      <c r="H28" s="132"/>
      <c r="I28" s="132"/>
      <c r="J28" s="132"/>
      <c r="K28" s="132"/>
      <c r="L28" s="132"/>
      <c r="M28" s="80"/>
      <c r="N28" s="80"/>
      <c r="O28" s="80"/>
      <c r="P28" s="420"/>
      <c r="Q28" s="82"/>
      <c r="R28" s="83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6"/>
      <c r="AG28" s="87">
        <f>SUM(E28:AF28)</f>
        <v>0</v>
      </c>
      <c r="AH28" s="8"/>
    </row>
    <row r="29" spans="1:34" ht="18" customHeight="1">
      <c r="A29" s="348"/>
      <c r="B29" s="351"/>
      <c r="C29" s="357"/>
      <c r="D29" s="68"/>
      <c r="E29" s="88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417"/>
      <c r="Q29" s="91"/>
      <c r="R29" s="92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5"/>
      <c r="AG29" s="96">
        <f>SUM(R29:AF29)</f>
        <v>0</v>
      </c>
      <c r="AH29" s="8"/>
    </row>
    <row r="30" spans="1:34" ht="18" customHeight="1">
      <c r="A30" s="353"/>
      <c r="B30" s="349"/>
      <c r="C30" s="356"/>
      <c r="D30" s="97"/>
      <c r="E30" s="133"/>
      <c r="F30" s="134"/>
      <c r="G30" s="134"/>
      <c r="H30" s="134"/>
      <c r="I30" s="134"/>
      <c r="J30" s="134"/>
      <c r="K30" s="134"/>
      <c r="L30" s="134"/>
      <c r="M30" s="80"/>
      <c r="N30" s="80"/>
      <c r="O30" s="80"/>
      <c r="P30" s="420"/>
      <c r="Q30" s="101"/>
      <c r="R30" s="102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5"/>
      <c r="AG30" s="106">
        <f>SUM(E30:AF30)</f>
        <v>0</v>
      </c>
      <c r="AH30" s="8"/>
    </row>
    <row r="31" spans="1:34" ht="18" customHeight="1">
      <c r="A31" s="353"/>
      <c r="B31" s="349"/>
      <c r="C31" s="356"/>
      <c r="D31" s="107"/>
      <c r="E31" s="69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417"/>
      <c r="Q31" s="72"/>
      <c r="R31" s="73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6"/>
      <c r="AG31" s="77">
        <f>SUM(R31:AF31)</f>
        <v>0</v>
      </c>
      <c r="AH31" s="8"/>
    </row>
    <row r="32" spans="1:34" ht="18" customHeight="1">
      <c r="A32" s="347"/>
      <c r="B32" s="350"/>
      <c r="C32" s="335"/>
      <c r="D32" s="57"/>
      <c r="E32" s="131"/>
      <c r="F32" s="132"/>
      <c r="G32" s="132"/>
      <c r="H32" s="132"/>
      <c r="I32" s="132"/>
      <c r="J32" s="132"/>
      <c r="K32" s="132"/>
      <c r="L32" s="132"/>
      <c r="M32" s="80"/>
      <c r="N32" s="80"/>
      <c r="O32" s="80"/>
      <c r="P32" s="420"/>
      <c r="Q32" s="82"/>
      <c r="R32" s="83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6"/>
      <c r="AG32" s="87">
        <f>SUM(E32:AF32)</f>
        <v>0</v>
      </c>
      <c r="AH32" s="8"/>
    </row>
    <row r="33" spans="1:34" ht="18" customHeight="1" thickBot="1">
      <c r="A33" s="352"/>
      <c r="B33" s="354"/>
      <c r="C33" s="336"/>
      <c r="D33" s="108"/>
      <c r="E33" s="109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416"/>
      <c r="Q33" s="111"/>
      <c r="R33" s="112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5"/>
      <c r="AG33" s="116">
        <f>SUM(R33:AF33)</f>
        <v>0</v>
      </c>
      <c r="AH33" s="8"/>
    </row>
    <row r="34" spans="1:34" ht="18" customHeight="1">
      <c r="A34" s="337" t="s">
        <v>52</v>
      </c>
      <c r="B34" s="364">
        <f>SUM(B10:B33)</f>
        <v>0</v>
      </c>
      <c r="C34" s="366">
        <f>SUM(C10:C33)</f>
        <v>0</v>
      </c>
      <c r="D34" s="407" t="s">
        <v>72</v>
      </c>
      <c r="E34" s="343">
        <f aca="true" t="shared" si="0" ref="E34:AF34">E10+E12+E14+E16+E18+E20+E22+E24+E26+E28+E30+E32</f>
        <v>0</v>
      </c>
      <c r="F34" s="341">
        <f t="shared" si="0"/>
        <v>0</v>
      </c>
      <c r="G34" s="341">
        <f t="shared" si="0"/>
        <v>0</v>
      </c>
      <c r="H34" s="341">
        <f t="shared" si="0"/>
        <v>0</v>
      </c>
      <c r="I34" s="341">
        <f t="shared" si="0"/>
        <v>0</v>
      </c>
      <c r="J34" s="341">
        <f t="shared" si="0"/>
        <v>0</v>
      </c>
      <c r="K34" s="341">
        <f t="shared" si="0"/>
        <v>0</v>
      </c>
      <c r="L34" s="341">
        <f t="shared" si="0"/>
        <v>0</v>
      </c>
      <c r="M34" s="418">
        <f t="shared" si="0"/>
        <v>0</v>
      </c>
      <c r="N34" s="418">
        <f t="shared" si="0"/>
        <v>0</v>
      </c>
      <c r="O34" s="390">
        <f t="shared" si="0"/>
        <v>0</v>
      </c>
      <c r="P34" s="392">
        <f t="shared" si="0"/>
        <v>0</v>
      </c>
      <c r="Q34" s="339">
        <f t="shared" si="0"/>
        <v>0</v>
      </c>
      <c r="R34" s="117">
        <f t="shared" si="0"/>
        <v>0</v>
      </c>
      <c r="S34" s="118">
        <f t="shared" si="0"/>
        <v>0</v>
      </c>
      <c r="T34" s="118">
        <f t="shared" si="0"/>
        <v>0</v>
      </c>
      <c r="U34" s="118">
        <f t="shared" si="0"/>
        <v>0</v>
      </c>
      <c r="V34" s="118">
        <f t="shared" si="0"/>
        <v>0</v>
      </c>
      <c r="W34" s="118">
        <f t="shared" si="0"/>
        <v>0</v>
      </c>
      <c r="X34" s="118">
        <f t="shared" si="0"/>
        <v>0</v>
      </c>
      <c r="Y34" s="118">
        <f t="shared" si="0"/>
        <v>0</v>
      </c>
      <c r="Z34" s="118">
        <f t="shared" si="0"/>
        <v>0</v>
      </c>
      <c r="AA34" s="118">
        <f t="shared" si="0"/>
        <v>0</v>
      </c>
      <c r="AB34" s="118">
        <f t="shared" si="0"/>
        <v>0</v>
      </c>
      <c r="AC34" s="118">
        <f t="shared" si="0"/>
        <v>0</v>
      </c>
      <c r="AD34" s="118">
        <f t="shared" si="0"/>
        <v>0</v>
      </c>
      <c r="AE34" s="118">
        <f>AE10+AE12+AE14+AE16+AE18+AE20+AE22+AE24+AE26+AE28+AE30+AE32</f>
        <v>0</v>
      </c>
      <c r="AF34" s="119">
        <f t="shared" si="0"/>
        <v>0</v>
      </c>
      <c r="AG34" s="66">
        <f>SUM(AG10,AG12,AG14,AG16,AG18,AG20,AG22,AG24,AG26,AG28,AG30,AG32,)</f>
        <v>0</v>
      </c>
      <c r="AH34" s="322" t="s">
        <v>35</v>
      </c>
    </row>
    <row r="35" spans="1:34" ht="18" customHeight="1" thickBot="1">
      <c r="A35" s="338"/>
      <c r="B35" s="365"/>
      <c r="C35" s="367"/>
      <c r="D35" s="408"/>
      <c r="E35" s="344">
        <f aca="true" t="shared" si="1" ref="E35:O35">E11+E13+E15+E17+E19+E21+E23+E25+E27+E29+E31+E33</f>
        <v>0</v>
      </c>
      <c r="F35" s="342">
        <f t="shared" si="1"/>
        <v>0</v>
      </c>
      <c r="G35" s="342">
        <f t="shared" si="1"/>
        <v>0</v>
      </c>
      <c r="H35" s="342">
        <f t="shared" si="1"/>
        <v>0</v>
      </c>
      <c r="I35" s="342">
        <f t="shared" si="1"/>
        <v>0</v>
      </c>
      <c r="J35" s="342">
        <f t="shared" si="1"/>
        <v>0</v>
      </c>
      <c r="K35" s="342">
        <f t="shared" si="1"/>
        <v>0</v>
      </c>
      <c r="L35" s="342">
        <f t="shared" si="1"/>
        <v>0</v>
      </c>
      <c r="M35" s="419"/>
      <c r="N35" s="419"/>
      <c r="O35" s="391">
        <f t="shared" si="1"/>
        <v>0</v>
      </c>
      <c r="P35" s="416"/>
      <c r="Q35" s="340">
        <f aca="true" t="shared" si="2" ref="Q35:AF35">Q11+Q13+Q15+Q17+Q19+Q21+Q23+Q25+Q27+Q29+Q31+Q33</f>
        <v>0</v>
      </c>
      <c r="R35" s="120">
        <f t="shared" si="2"/>
        <v>0</v>
      </c>
      <c r="S35" s="121">
        <f t="shared" si="2"/>
        <v>0</v>
      </c>
      <c r="T35" s="121">
        <f t="shared" si="2"/>
        <v>0</v>
      </c>
      <c r="U35" s="121">
        <f t="shared" si="2"/>
        <v>0</v>
      </c>
      <c r="V35" s="121">
        <f t="shared" si="2"/>
        <v>0</v>
      </c>
      <c r="W35" s="121">
        <f t="shared" si="2"/>
        <v>0</v>
      </c>
      <c r="X35" s="121">
        <f t="shared" si="2"/>
        <v>0</v>
      </c>
      <c r="Y35" s="121">
        <f t="shared" si="2"/>
        <v>0</v>
      </c>
      <c r="Z35" s="121">
        <f t="shared" si="2"/>
        <v>0</v>
      </c>
      <c r="AA35" s="121">
        <f t="shared" si="2"/>
        <v>0</v>
      </c>
      <c r="AB35" s="121">
        <f t="shared" si="2"/>
        <v>0</v>
      </c>
      <c r="AC35" s="121">
        <f t="shared" si="2"/>
        <v>0</v>
      </c>
      <c r="AD35" s="121">
        <f t="shared" si="2"/>
        <v>0</v>
      </c>
      <c r="AE35" s="121">
        <f>AE11+AE13+AE15+AE17+AE19+AE21+AE23+AE25+AE27+AE29+AE31+AE33</f>
        <v>0</v>
      </c>
      <c r="AF35" s="122">
        <f t="shared" si="2"/>
        <v>0</v>
      </c>
      <c r="AG35" s="116">
        <f>SUM(AG11,AG13,AG15,AG17,AG19,AG21,AG23,AG25,AG27,AG29,AG31,AG33,)</f>
        <v>0</v>
      </c>
      <c r="AH35" s="323"/>
    </row>
    <row r="36" spans="1:34" ht="18" customHeight="1">
      <c r="A36" s="8"/>
      <c r="B36" s="123"/>
      <c r="C36" s="123"/>
      <c r="D36" s="8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124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324" t="s">
        <v>35</v>
      </c>
      <c r="AE36" s="324"/>
      <c r="AF36" s="325"/>
      <c r="AG36" s="66">
        <f>SUM(E34:AF34)</f>
        <v>0</v>
      </c>
      <c r="AH36" s="67"/>
    </row>
    <row r="37" spans="1:34" ht="18" customHeight="1" thickBot="1">
      <c r="A37" s="8"/>
      <c r="B37" s="8"/>
      <c r="C37" s="8"/>
      <c r="D37" s="125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326"/>
      <c r="AE37" s="326"/>
      <c r="AF37" s="327"/>
      <c r="AG37" s="116">
        <f>SUM(R35:AF35)</f>
        <v>0</v>
      </c>
      <c r="AH37" s="78"/>
    </row>
    <row r="38" spans="1:34" ht="12.75">
      <c r="A38" s="126"/>
      <c r="B38" s="126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10"/>
      <c r="X38" s="127"/>
      <c r="Y38" s="127"/>
      <c r="Z38" s="8"/>
      <c r="AA38" s="8"/>
      <c r="AB38" s="8"/>
      <c r="AC38" s="8"/>
      <c r="AD38" s="8"/>
      <c r="AE38" s="8"/>
      <c r="AF38" s="8"/>
      <c r="AG38" s="128"/>
      <c r="AH38" s="8"/>
    </row>
    <row r="39" spans="1:34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10" t="s">
        <v>13</v>
      </c>
      <c r="AB39" s="319">
        <v>43952</v>
      </c>
      <c r="AC39" s="320"/>
      <c r="AD39" s="321"/>
      <c r="AE39" s="8"/>
      <c r="AF39" s="8"/>
      <c r="AG39" s="8"/>
      <c r="AH39" s="8"/>
    </row>
  </sheetData>
  <sheetProtection password="87AD" sheet="1" selectLockedCells="1"/>
  <mergeCells count="110">
    <mergeCell ref="D3:Q4"/>
    <mergeCell ref="D34:D35"/>
    <mergeCell ref="W8:W9"/>
    <mergeCell ref="X8:X9"/>
    <mergeCell ref="V8:V9"/>
    <mergeCell ref="G34:G35"/>
    <mergeCell ref="E34:E35"/>
    <mergeCell ref="H34:H35"/>
    <mergeCell ref="I34:I35"/>
    <mergeCell ref="J34:J35"/>
    <mergeCell ref="D1:Q2"/>
    <mergeCell ref="AB1:AF1"/>
    <mergeCell ref="E5:Q5"/>
    <mergeCell ref="E7:Q7"/>
    <mergeCell ref="Q8:Q9"/>
    <mergeCell ref="N34:N35"/>
    <mergeCell ref="O34:O35"/>
    <mergeCell ref="Q34:Q35"/>
    <mergeCell ref="F34:F35"/>
    <mergeCell ref="O8:O9"/>
    <mergeCell ref="AG1:AG4"/>
    <mergeCell ref="AF8:AF9"/>
    <mergeCell ref="AB8:AB9"/>
    <mergeCell ref="AC8:AC9"/>
    <mergeCell ref="AD8:AD9"/>
    <mergeCell ref="R5:AG5"/>
    <mergeCell ref="AB2:AF2"/>
    <mergeCell ref="AB3:AF3"/>
    <mergeCell ref="AE8:AE9"/>
    <mergeCell ref="AB4:AF4"/>
    <mergeCell ref="R1:AA4"/>
    <mergeCell ref="R7:AG7"/>
    <mergeCell ref="Z8:Z9"/>
    <mergeCell ref="R8:R9"/>
    <mergeCell ref="AA8:AA9"/>
    <mergeCell ref="E6:AG6"/>
    <mergeCell ref="J8:J9"/>
    <mergeCell ref="H8:H9"/>
    <mergeCell ref="I8:I9"/>
    <mergeCell ref="M8:M9"/>
    <mergeCell ref="A34:A35"/>
    <mergeCell ref="B34:B35"/>
    <mergeCell ref="C34:C35"/>
    <mergeCell ref="C24:C25"/>
    <mergeCell ref="C26:C27"/>
    <mergeCell ref="C28:C29"/>
    <mergeCell ref="C30:C31"/>
    <mergeCell ref="B26:B27"/>
    <mergeCell ref="B28:B29"/>
    <mergeCell ref="B32:B33"/>
    <mergeCell ref="A28:A29"/>
    <mergeCell ref="A30:A31"/>
    <mergeCell ref="B22:B23"/>
    <mergeCell ref="C32:C33"/>
    <mergeCell ref="L8:L9"/>
    <mergeCell ref="K8:K9"/>
    <mergeCell ref="C18:C19"/>
    <mergeCell ref="C20:C21"/>
    <mergeCell ref="C12:C13"/>
    <mergeCell ref="B30:B31"/>
    <mergeCell ref="C22:C23"/>
    <mergeCell ref="B10:B11"/>
    <mergeCell ref="B24:B25"/>
    <mergeCell ref="A10:A11"/>
    <mergeCell ref="A12:A13"/>
    <mergeCell ref="A14:A15"/>
    <mergeCell ref="A16:A17"/>
    <mergeCell ref="A18:A19"/>
    <mergeCell ref="A20:A21"/>
    <mergeCell ref="B14:B15"/>
    <mergeCell ref="B8:C8"/>
    <mergeCell ref="E8:E9"/>
    <mergeCell ref="C10:C11"/>
    <mergeCell ref="M34:M35"/>
    <mergeCell ref="P26:P27"/>
    <mergeCell ref="F8:F9"/>
    <mergeCell ref="G8:G9"/>
    <mergeCell ref="C14:C15"/>
    <mergeCell ref="C16:C17"/>
    <mergeCell ref="P14:P15"/>
    <mergeCell ref="P16:P17"/>
    <mergeCell ref="N8:N9"/>
    <mergeCell ref="P12:P13"/>
    <mergeCell ref="B20:B21"/>
    <mergeCell ref="B18:B19"/>
    <mergeCell ref="AH34:AH35"/>
    <mergeCell ref="S8:S9"/>
    <mergeCell ref="P20:P21"/>
    <mergeCell ref="P8:P9"/>
    <mergeCell ref="B12:B13"/>
    <mergeCell ref="P32:P33"/>
    <mergeCell ref="AD36:AF37"/>
    <mergeCell ref="A22:A23"/>
    <mergeCell ref="A32:A33"/>
    <mergeCell ref="A24:A25"/>
    <mergeCell ref="A26:A27"/>
    <mergeCell ref="K34:K35"/>
    <mergeCell ref="L34:L35"/>
    <mergeCell ref="P22:P23"/>
    <mergeCell ref="P24:P25"/>
    <mergeCell ref="P18:P19"/>
    <mergeCell ref="B16:B17"/>
    <mergeCell ref="P34:P35"/>
    <mergeCell ref="AB39:AD39"/>
    <mergeCell ref="T8:T9"/>
    <mergeCell ref="U8:U9"/>
    <mergeCell ref="Y8:Y9"/>
    <mergeCell ref="P10:P11"/>
    <mergeCell ref="P28:P29"/>
    <mergeCell ref="P30:P31"/>
  </mergeCells>
  <printOptions horizontalCentered="1"/>
  <pageMargins left="0.17" right="0.17" top="0.2755905511811024" bottom="0.2362204724409449" header="0.18" footer="0.2755905511811024"/>
  <pageSetup horizontalDpi="600" verticalDpi="600" orientation="landscape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39"/>
  <sheetViews>
    <sheetView showGridLines="0" showZeros="0" zoomScalePageLayoutView="0" workbookViewId="0" topLeftCell="A1">
      <selection activeCell="E5" sqref="E5:Q5"/>
    </sheetView>
  </sheetViews>
  <sheetFormatPr defaultColWidth="11.421875" defaultRowHeight="12.75"/>
  <cols>
    <col min="1" max="1" width="8.00390625" style="1" customWidth="1"/>
    <col min="2" max="3" width="5.00390625" style="1" customWidth="1"/>
    <col min="4" max="4" width="23.7109375" style="1" customWidth="1"/>
    <col min="5" max="32" width="4.421875" style="1" customWidth="1"/>
    <col min="33" max="33" width="5.7109375" style="1" customWidth="1"/>
    <col min="34" max="34" width="4.8515625" style="1" customWidth="1"/>
    <col min="35" max="16384" width="11.421875" style="1" customWidth="1"/>
  </cols>
  <sheetData>
    <row r="1" spans="1:34" ht="19.5" customHeight="1">
      <c r="A1" s="8"/>
      <c r="B1" s="8"/>
      <c r="C1" s="8"/>
      <c r="D1" s="403" t="s">
        <v>74</v>
      </c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9"/>
      <c r="R1" s="394" t="s">
        <v>38</v>
      </c>
      <c r="S1" s="395"/>
      <c r="T1" s="395"/>
      <c r="U1" s="395"/>
      <c r="V1" s="395"/>
      <c r="W1" s="395"/>
      <c r="X1" s="395"/>
      <c r="Y1" s="395"/>
      <c r="Z1" s="395"/>
      <c r="AA1" s="396"/>
      <c r="AB1" s="381" t="s">
        <v>23</v>
      </c>
      <c r="AC1" s="382"/>
      <c r="AD1" s="382"/>
      <c r="AE1" s="382"/>
      <c r="AF1" s="383"/>
      <c r="AG1" s="375"/>
      <c r="AH1" s="8"/>
    </row>
    <row r="2" spans="1:34" ht="19.5" customHeight="1">
      <c r="A2" s="8"/>
      <c r="B2" s="8"/>
      <c r="C2" s="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9"/>
      <c r="R2" s="397"/>
      <c r="S2" s="398"/>
      <c r="T2" s="398"/>
      <c r="U2" s="398"/>
      <c r="V2" s="398"/>
      <c r="W2" s="398"/>
      <c r="X2" s="398"/>
      <c r="Y2" s="398"/>
      <c r="Z2" s="398"/>
      <c r="AA2" s="399"/>
      <c r="AB2" s="384" t="s">
        <v>24</v>
      </c>
      <c r="AC2" s="385"/>
      <c r="AD2" s="385"/>
      <c r="AE2" s="385"/>
      <c r="AF2" s="386"/>
      <c r="AG2" s="376"/>
      <c r="AH2" s="8"/>
    </row>
    <row r="3" spans="1:34" ht="19.5" customHeight="1">
      <c r="A3" s="8"/>
      <c r="B3" s="8"/>
      <c r="C3" s="8"/>
      <c r="D3" s="404" t="s">
        <v>25</v>
      </c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6"/>
      <c r="R3" s="397"/>
      <c r="S3" s="398"/>
      <c r="T3" s="398"/>
      <c r="U3" s="398"/>
      <c r="V3" s="398"/>
      <c r="W3" s="398"/>
      <c r="X3" s="398"/>
      <c r="Y3" s="398"/>
      <c r="Z3" s="398"/>
      <c r="AA3" s="399"/>
      <c r="AB3" s="384" t="s">
        <v>26</v>
      </c>
      <c r="AC3" s="385"/>
      <c r="AD3" s="385"/>
      <c r="AE3" s="385"/>
      <c r="AF3" s="386"/>
      <c r="AG3" s="376"/>
      <c r="AH3" s="8"/>
    </row>
    <row r="4" spans="1:34" ht="19.5" customHeight="1" thickBot="1">
      <c r="A4" s="8"/>
      <c r="B4" s="8"/>
      <c r="C4" s="8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6"/>
      <c r="R4" s="400"/>
      <c r="S4" s="401"/>
      <c r="T4" s="401"/>
      <c r="U4" s="401"/>
      <c r="V4" s="401"/>
      <c r="W4" s="401"/>
      <c r="X4" s="401"/>
      <c r="Y4" s="401"/>
      <c r="Z4" s="401"/>
      <c r="AA4" s="402"/>
      <c r="AB4" s="387" t="s">
        <v>27</v>
      </c>
      <c r="AC4" s="388"/>
      <c r="AD4" s="388"/>
      <c r="AE4" s="388"/>
      <c r="AF4" s="389"/>
      <c r="AG4" s="377"/>
      <c r="AH4" s="8"/>
    </row>
    <row r="5" spans="1:34" ht="19.5" customHeight="1" thickBot="1">
      <c r="A5" s="8"/>
      <c r="B5" s="8"/>
      <c r="C5" s="8"/>
      <c r="D5" s="49" t="s">
        <v>36</v>
      </c>
      <c r="E5" s="369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0"/>
      <c r="Q5" s="371"/>
      <c r="R5" s="378" t="s">
        <v>28</v>
      </c>
      <c r="S5" s="379"/>
      <c r="T5" s="379"/>
      <c r="U5" s="379"/>
      <c r="V5" s="379"/>
      <c r="W5" s="379"/>
      <c r="X5" s="379"/>
      <c r="Y5" s="379"/>
      <c r="Z5" s="379"/>
      <c r="AA5" s="379"/>
      <c r="AB5" s="379"/>
      <c r="AC5" s="379"/>
      <c r="AD5" s="379"/>
      <c r="AE5" s="379"/>
      <c r="AF5" s="379"/>
      <c r="AG5" s="380"/>
      <c r="AH5" s="8"/>
    </row>
    <row r="6" spans="1:34" ht="4.5" customHeight="1" thickBot="1">
      <c r="A6" s="8"/>
      <c r="B6" s="8"/>
      <c r="C6" s="8"/>
      <c r="D6" s="8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450"/>
      <c r="Q6" s="450"/>
      <c r="R6" s="450"/>
      <c r="S6" s="450"/>
      <c r="T6" s="450"/>
      <c r="U6" s="450"/>
      <c r="V6" s="450"/>
      <c r="W6" s="450"/>
      <c r="X6" s="450"/>
      <c r="Y6" s="450"/>
      <c r="Z6" s="450"/>
      <c r="AA6" s="450"/>
      <c r="AB6" s="450"/>
      <c r="AC6" s="450"/>
      <c r="AD6" s="450"/>
      <c r="AE6" s="450"/>
      <c r="AF6" s="450"/>
      <c r="AG6" s="450"/>
      <c r="AH6" s="8"/>
    </row>
    <row r="7" spans="1:34" ht="13.5" customHeight="1" thickBot="1">
      <c r="A7" s="8"/>
      <c r="B7" s="8"/>
      <c r="C7" s="8"/>
      <c r="D7" s="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328" t="s">
        <v>54</v>
      </c>
      <c r="R7" s="451"/>
      <c r="S7" s="451"/>
      <c r="T7" s="451"/>
      <c r="U7" s="451"/>
      <c r="V7" s="451"/>
      <c r="W7" s="451"/>
      <c r="X7" s="451"/>
      <c r="Y7" s="451"/>
      <c r="Z7" s="451"/>
      <c r="AA7" s="451"/>
      <c r="AB7" s="451"/>
      <c r="AC7" s="451"/>
      <c r="AD7" s="451"/>
      <c r="AE7" s="451"/>
      <c r="AF7" s="451"/>
      <c r="AG7" s="452"/>
      <c r="AH7" s="8"/>
    </row>
    <row r="8" spans="1:34" ht="17.25" customHeight="1">
      <c r="A8" s="50" t="s">
        <v>29</v>
      </c>
      <c r="B8" s="358" t="s">
        <v>50</v>
      </c>
      <c r="C8" s="359"/>
      <c r="D8" s="51" t="s">
        <v>30</v>
      </c>
      <c r="E8" s="360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414">
        <v>4.5</v>
      </c>
      <c r="R8" s="333">
        <v>5</v>
      </c>
      <c r="S8" s="331">
        <v>5.5</v>
      </c>
      <c r="T8" s="331">
        <v>6</v>
      </c>
      <c r="U8" s="331">
        <v>6.5</v>
      </c>
      <c r="V8" s="331">
        <v>7</v>
      </c>
      <c r="W8" s="331">
        <v>7.4</v>
      </c>
      <c r="X8" s="331">
        <v>8</v>
      </c>
      <c r="Y8" s="345"/>
      <c r="Z8" s="331">
        <v>9</v>
      </c>
      <c r="AA8" s="331">
        <v>10</v>
      </c>
      <c r="AB8" s="331">
        <v>11</v>
      </c>
      <c r="AC8" s="331">
        <v>12</v>
      </c>
      <c r="AD8" s="331">
        <v>14</v>
      </c>
      <c r="AE8" s="331">
        <v>16</v>
      </c>
      <c r="AF8" s="331">
        <v>18</v>
      </c>
      <c r="AG8" s="52" t="s">
        <v>31</v>
      </c>
      <c r="AH8" s="8"/>
    </row>
    <row r="9" spans="1:34" ht="17.25" customHeight="1" thickBot="1">
      <c r="A9" s="53" t="s">
        <v>32</v>
      </c>
      <c r="B9" s="240">
        <v>15</v>
      </c>
      <c r="C9" s="239">
        <v>12</v>
      </c>
      <c r="D9" s="54" t="s">
        <v>33</v>
      </c>
      <c r="E9" s="361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409"/>
      <c r="Q9" s="415"/>
      <c r="R9" s="334"/>
      <c r="S9" s="332"/>
      <c r="T9" s="332"/>
      <c r="U9" s="332"/>
      <c r="V9" s="332"/>
      <c r="W9" s="332"/>
      <c r="X9" s="332"/>
      <c r="Y9" s="409"/>
      <c r="Z9" s="332"/>
      <c r="AA9" s="332"/>
      <c r="AB9" s="332"/>
      <c r="AC9" s="332"/>
      <c r="AD9" s="332"/>
      <c r="AE9" s="332"/>
      <c r="AF9" s="332"/>
      <c r="AG9" s="56" t="s">
        <v>34</v>
      </c>
      <c r="AH9" s="8"/>
    </row>
    <row r="10" spans="1:34" ht="18" customHeight="1">
      <c r="A10" s="355"/>
      <c r="B10" s="363"/>
      <c r="C10" s="362"/>
      <c r="D10" s="57"/>
      <c r="E10" s="129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60"/>
      <c r="Q10" s="454"/>
      <c r="R10" s="453"/>
      <c r="S10" s="442"/>
      <c r="T10" s="442"/>
      <c r="U10" s="442"/>
      <c r="V10" s="442"/>
      <c r="W10" s="442"/>
      <c r="X10" s="442"/>
      <c r="Y10" s="433"/>
      <c r="Z10" s="442"/>
      <c r="AA10" s="442"/>
      <c r="AB10" s="442"/>
      <c r="AC10" s="442"/>
      <c r="AD10" s="442"/>
      <c r="AE10" s="442"/>
      <c r="AF10" s="442"/>
      <c r="AG10" s="424">
        <f>SUM(E10:AF10)</f>
        <v>0</v>
      </c>
      <c r="AH10" s="67"/>
    </row>
    <row r="11" spans="1:34" ht="18" customHeight="1">
      <c r="A11" s="353"/>
      <c r="B11" s="349"/>
      <c r="C11" s="356"/>
      <c r="D11" s="68"/>
      <c r="E11" s="69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1"/>
      <c r="Q11" s="446"/>
      <c r="R11" s="259"/>
      <c r="S11" s="421"/>
      <c r="T11" s="421"/>
      <c r="U11" s="421"/>
      <c r="V11" s="421"/>
      <c r="W11" s="421"/>
      <c r="X11" s="421"/>
      <c r="Y11" s="441"/>
      <c r="Z11" s="421"/>
      <c r="AA11" s="421"/>
      <c r="AB11" s="421"/>
      <c r="AC11" s="421"/>
      <c r="AD11" s="421"/>
      <c r="AE11" s="421"/>
      <c r="AF11" s="421"/>
      <c r="AG11" s="430"/>
      <c r="AH11" s="78"/>
    </row>
    <row r="12" spans="1:34" ht="18" customHeight="1">
      <c r="A12" s="347"/>
      <c r="B12" s="350"/>
      <c r="C12" s="335"/>
      <c r="D12" s="57"/>
      <c r="E12" s="131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81"/>
      <c r="Q12" s="439"/>
      <c r="R12" s="440"/>
      <c r="S12" s="423"/>
      <c r="T12" s="436"/>
      <c r="U12" s="436"/>
      <c r="V12" s="436"/>
      <c r="W12" s="436"/>
      <c r="X12" s="436"/>
      <c r="Y12" s="434"/>
      <c r="Z12" s="423"/>
      <c r="AA12" s="423"/>
      <c r="AB12" s="423"/>
      <c r="AC12" s="423"/>
      <c r="AD12" s="423"/>
      <c r="AE12" s="423"/>
      <c r="AF12" s="427"/>
      <c r="AG12" s="428">
        <f>SUM(E12:AF12)</f>
        <v>0</v>
      </c>
      <c r="AH12" s="8"/>
    </row>
    <row r="13" spans="1:34" ht="18" customHeight="1">
      <c r="A13" s="348"/>
      <c r="B13" s="351"/>
      <c r="C13" s="357"/>
      <c r="D13" s="68"/>
      <c r="E13" s="88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90"/>
      <c r="Q13" s="439"/>
      <c r="R13" s="440"/>
      <c r="S13" s="423"/>
      <c r="T13" s="422"/>
      <c r="U13" s="422"/>
      <c r="V13" s="422"/>
      <c r="W13" s="422"/>
      <c r="X13" s="422"/>
      <c r="Y13" s="435"/>
      <c r="Z13" s="423"/>
      <c r="AA13" s="423"/>
      <c r="AB13" s="423"/>
      <c r="AC13" s="423"/>
      <c r="AD13" s="423"/>
      <c r="AE13" s="423"/>
      <c r="AF13" s="427"/>
      <c r="AG13" s="430"/>
      <c r="AH13" s="8"/>
    </row>
    <row r="14" spans="1:34" ht="18" customHeight="1">
      <c r="A14" s="353"/>
      <c r="B14" s="349"/>
      <c r="C14" s="356"/>
      <c r="D14" s="97"/>
      <c r="E14" s="133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00"/>
      <c r="Q14" s="439"/>
      <c r="R14" s="440"/>
      <c r="S14" s="423"/>
      <c r="T14" s="436"/>
      <c r="U14" s="436"/>
      <c r="V14" s="436"/>
      <c r="W14" s="436"/>
      <c r="X14" s="436"/>
      <c r="Y14" s="434"/>
      <c r="Z14" s="423"/>
      <c r="AA14" s="423"/>
      <c r="AB14" s="423"/>
      <c r="AC14" s="423"/>
      <c r="AD14" s="423"/>
      <c r="AE14" s="423"/>
      <c r="AF14" s="427"/>
      <c r="AG14" s="428">
        <f>SUM(E14:AF14)</f>
        <v>0</v>
      </c>
      <c r="AH14" s="8"/>
    </row>
    <row r="15" spans="1:34" ht="18" customHeight="1">
      <c r="A15" s="353"/>
      <c r="B15" s="349"/>
      <c r="C15" s="356"/>
      <c r="D15" s="107"/>
      <c r="E15" s="69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1"/>
      <c r="Q15" s="439"/>
      <c r="R15" s="440"/>
      <c r="S15" s="423"/>
      <c r="T15" s="422"/>
      <c r="U15" s="422"/>
      <c r="V15" s="422"/>
      <c r="W15" s="422"/>
      <c r="X15" s="422"/>
      <c r="Y15" s="435"/>
      <c r="Z15" s="423"/>
      <c r="AA15" s="423"/>
      <c r="AB15" s="423"/>
      <c r="AC15" s="423"/>
      <c r="AD15" s="423"/>
      <c r="AE15" s="423"/>
      <c r="AF15" s="427"/>
      <c r="AG15" s="430"/>
      <c r="AH15" s="8"/>
    </row>
    <row r="16" spans="1:34" ht="18" customHeight="1">
      <c r="A16" s="347"/>
      <c r="B16" s="350"/>
      <c r="C16" s="335"/>
      <c r="D16" s="57"/>
      <c r="E16" s="131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81"/>
      <c r="Q16" s="439"/>
      <c r="R16" s="440"/>
      <c r="S16" s="423"/>
      <c r="T16" s="436"/>
      <c r="U16" s="436"/>
      <c r="V16" s="436"/>
      <c r="W16" s="436"/>
      <c r="X16" s="436"/>
      <c r="Y16" s="434"/>
      <c r="Z16" s="423"/>
      <c r="AA16" s="423"/>
      <c r="AB16" s="423"/>
      <c r="AC16" s="423"/>
      <c r="AD16" s="423"/>
      <c r="AE16" s="423"/>
      <c r="AF16" s="427"/>
      <c r="AG16" s="428">
        <f>SUM(E16:AF16)</f>
        <v>0</v>
      </c>
      <c r="AH16" s="8"/>
    </row>
    <row r="17" spans="1:34" ht="18" customHeight="1">
      <c r="A17" s="348"/>
      <c r="B17" s="351"/>
      <c r="C17" s="357"/>
      <c r="D17" s="68"/>
      <c r="E17" s="88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90"/>
      <c r="Q17" s="439"/>
      <c r="R17" s="440"/>
      <c r="S17" s="423"/>
      <c r="T17" s="422"/>
      <c r="U17" s="422"/>
      <c r="V17" s="422"/>
      <c r="W17" s="422"/>
      <c r="X17" s="422"/>
      <c r="Y17" s="435"/>
      <c r="Z17" s="423"/>
      <c r="AA17" s="423"/>
      <c r="AB17" s="423"/>
      <c r="AC17" s="423"/>
      <c r="AD17" s="423"/>
      <c r="AE17" s="423"/>
      <c r="AF17" s="427"/>
      <c r="AG17" s="430"/>
      <c r="AH17" s="8"/>
    </row>
    <row r="18" spans="1:34" ht="18" customHeight="1">
      <c r="A18" s="353"/>
      <c r="B18" s="349"/>
      <c r="C18" s="356"/>
      <c r="D18" s="97"/>
      <c r="E18" s="133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00"/>
      <c r="Q18" s="439"/>
      <c r="R18" s="440"/>
      <c r="S18" s="423"/>
      <c r="T18" s="436"/>
      <c r="U18" s="436"/>
      <c r="V18" s="436"/>
      <c r="W18" s="436"/>
      <c r="X18" s="436"/>
      <c r="Y18" s="434"/>
      <c r="Z18" s="423"/>
      <c r="AA18" s="423"/>
      <c r="AB18" s="423"/>
      <c r="AC18" s="423"/>
      <c r="AD18" s="423"/>
      <c r="AE18" s="423"/>
      <c r="AF18" s="427"/>
      <c r="AG18" s="428">
        <f>SUM(E18:AF18)</f>
        <v>0</v>
      </c>
      <c r="AH18" s="8"/>
    </row>
    <row r="19" spans="1:34" ht="18" customHeight="1">
      <c r="A19" s="353"/>
      <c r="B19" s="349"/>
      <c r="C19" s="356"/>
      <c r="D19" s="107"/>
      <c r="E19" s="69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1"/>
      <c r="Q19" s="439"/>
      <c r="R19" s="440"/>
      <c r="S19" s="423"/>
      <c r="T19" s="422"/>
      <c r="U19" s="422"/>
      <c r="V19" s="422"/>
      <c r="W19" s="422"/>
      <c r="X19" s="422"/>
      <c r="Y19" s="435"/>
      <c r="Z19" s="423"/>
      <c r="AA19" s="423"/>
      <c r="AB19" s="423"/>
      <c r="AC19" s="423"/>
      <c r="AD19" s="423"/>
      <c r="AE19" s="423"/>
      <c r="AF19" s="427"/>
      <c r="AG19" s="430"/>
      <c r="AH19" s="8"/>
    </row>
    <row r="20" spans="1:34" ht="18" customHeight="1">
      <c r="A20" s="347"/>
      <c r="B20" s="350"/>
      <c r="C20" s="335"/>
      <c r="D20" s="57"/>
      <c r="E20" s="131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81"/>
      <c r="Q20" s="439"/>
      <c r="R20" s="440"/>
      <c r="S20" s="423"/>
      <c r="T20" s="436"/>
      <c r="U20" s="436"/>
      <c r="V20" s="436"/>
      <c r="W20" s="436"/>
      <c r="X20" s="436"/>
      <c r="Y20" s="434"/>
      <c r="Z20" s="423"/>
      <c r="AA20" s="423"/>
      <c r="AB20" s="423"/>
      <c r="AC20" s="423"/>
      <c r="AD20" s="423"/>
      <c r="AE20" s="423"/>
      <c r="AF20" s="427"/>
      <c r="AG20" s="428">
        <f>SUM(E20:AF20)</f>
        <v>0</v>
      </c>
      <c r="AH20" s="8"/>
    </row>
    <row r="21" spans="1:34" ht="18" customHeight="1">
      <c r="A21" s="348"/>
      <c r="B21" s="351"/>
      <c r="C21" s="357"/>
      <c r="D21" s="68"/>
      <c r="E21" s="88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90"/>
      <c r="Q21" s="439"/>
      <c r="R21" s="440"/>
      <c r="S21" s="423"/>
      <c r="T21" s="422"/>
      <c r="U21" s="422"/>
      <c r="V21" s="422"/>
      <c r="W21" s="422"/>
      <c r="X21" s="422"/>
      <c r="Y21" s="435"/>
      <c r="Z21" s="423"/>
      <c r="AA21" s="423"/>
      <c r="AB21" s="423"/>
      <c r="AC21" s="423"/>
      <c r="AD21" s="423"/>
      <c r="AE21" s="423"/>
      <c r="AF21" s="427"/>
      <c r="AG21" s="430"/>
      <c r="AH21" s="8"/>
    </row>
    <row r="22" spans="1:34" ht="18" customHeight="1">
      <c r="A22" s="353"/>
      <c r="B22" s="349"/>
      <c r="C22" s="356"/>
      <c r="D22" s="97"/>
      <c r="E22" s="133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00"/>
      <c r="Q22" s="439"/>
      <c r="R22" s="440"/>
      <c r="S22" s="423"/>
      <c r="T22" s="436"/>
      <c r="U22" s="436"/>
      <c r="V22" s="436"/>
      <c r="W22" s="436"/>
      <c r="X22" s="436"/>
      <c r="Y22" s="434"/>
      <c r="Z22" s="423"/>
      <c r="AA22" s="423"/>
      <c r="AB22" s="423"/>
      <c r="AC22" s="423"/>
      <c r="AD22" s="423"/>
      <c r="AE22" s="423"/>
      <c r="AF22" s="427"/>
      <c r="AG22" s="428">
        <f>SUM(E22:AF22)</f>
        <v>0</v>
      </c>
      <c r="AH22" s="8"/>
    </row>
    <row r="23" spans="1:34" ht="18" customHeight="1">
      <c r="A23" s="353"/>
      <c r="B23" s="349"/>
      <c r="C23" s="356"/>
      <c r="D23" s="107"/>
      <c r="E23" s="69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1"/>
      <c r="Q23" s="439"/>
      <c r="R23" s="440"/>
      <c r="S23" s="423"/>
      <c r="T23" s="422"/>
      <c r="U23" s="422"/>
      <c r="V23" s="422"/>
      <c r="W23" s="422"/>
      <c r="X23" s="422"/>
      <c r="Y23" s="435"/>
      <c r="Z23" s="423"/>
      <c r="AA23" s="423"/>
      <c r="AB23" s="423"/>
      <c r="AC23" s="423"/>
      <c r="AD23" s="423"/>
      <c r="AE23" s="423"/>
      <c r="AF23" s="427"/>
      <c r="AG23" s="430"/>
      <c r="AH23" s="8"/>
    </row>
    <row r="24" spans="1:34" ht="18" customHeight="1">
      <c r="A24" s="347"/>
      <c r="B24" s="350"/>
      <c r="C24" s="335"/>
      <c r="D24" s="57"/>
      <c r="E24" s="131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81"/>
      <c r="Q24" s="439"/>
      <c r="R24" s="440"/>
      <c r="S24" s="423"/>
      <c r="T24" s="436"/>
      <c r="U24" s="436"/>
      <c r="V24" s="436"/>
      <c r="W24" s="436"/>
      <c r="X24" s="436"/>
      <c r="Y24" s="434"/>
      <c r="Z24" s="423"/>
      <c r="AA24" s="423"/>
      <c r="AB24" s="423"/>
      <c r="AC24" s="423"/>
      <c r="AD24" s="423"/>
      <c r="AE24" s="423"/>
      <c r="AF24" s="427"/>
      <c r="AG24" s="428">
        <f>SUM(E24:AF24)</f>
        <v>0</v>
      </c>
      <c r="AH24" s="8"/>
    </row>
    <row r="25" spans="1:34" ht="18" customHeight="1">
      <c r="A25" s="348"/>
      <c r="B25" s="351"/>
      <c r="C25" s="357"/>
      <c r="D25" s="68"/>
      <c r="E25" s="88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90"/>
      <c r="Q25" s="439"/>
      <c r="R25" s="440"/>
      <c r="S25" s="423"/>
      <c r="T25" s="422"/>
      <c r="U25" s="422"/>
      <c r="V25" s="422"/>
      <c r="W25" s="422"/>
      <c r="X25" s="422"/>
      <c r="Y25" s="435"/>
      <c r="Z25" s="423"/>
      <c r="AA25" s="423"/>
      <c r="AB25" s="423"/>
      <c r="AC25" s="423"/>
      <c r="AD25" s="423"/>
      <c r="AE25" s="423"/>
      <c r="AF25" s="427"/>
      <c r="AG25" s="430"/>
      <c r="AH25" s="8"/>
    </row>
    <row r="26" spans="1:34" ht="18" customHeight="1">
      <c r="A26" s="353"/>
      <c r="B26" s="349"/>
      <c r="C26" s="356"/>
      <c r="D26" s="97"/>
      <c r="E26" s="133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00"/>
      <c r="Q26" s="439"/>
      <c r="R26" s="440"/>
      <c r="S26" s="423"/>
      <c r="T26" s="436"/>
      <c r="U26" s="436"/>
      <c r="V26" s="436"/>
      <c r="W26" s="436"/>
      <c r="X26" s="436"/>
      <c r="Y26" s="434"/>
      <c r="Z26" s="423"/>
      <c r="AA26" s="423"/>
      <c r="AB26" s="423"/>
      <c r="AC26" s="423"/>
      <c r="AD26" s="423"/>
      <c r="AE26" s="423"/>
      <c r="AF26" s="427"/>
      <c r="AG26" s="428">
        <f>SUM(E26:AF26)</f>
        <v>0</v>
      </c>
      <c r="AH26" s="8"/>
    </row>
    <row r="27" spans="1:34" ht="18" customHeight="1">
      <c r="A27" s="353"/>
      <c r="B27" s="349"/>
      <c r="C27" s="356"/>
      <c r="D27" s="107"/>
      <c r="E27" s="69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1"/>
      <c r="Q27" s="439"/>
      <c r="R27" s="440"/>
      <c r="S27" s="423"/>
      <c r="T27" s="422"/>
      <c r="U27" s="422"/>
      <c r="V27" s="422"/>
      <c r="W27" s="422"/>
      <c r="X27" s="422"/>
      <c r="Y27" s="435"/>
      <c r="Z27" s="423"/>
      <c r="AA27" s="423"/>
      <c r="AB27" s="423"/>
      <c r="AC27" s="423"/>
      <c r="AD27" s="423"/>
      <c r="AE27" s="423"/>
      <c r="AF27" s="427"/>
      <c r="AG27" s="430"/>
      <c r="AH27" s="8"/>
    </row>
    <row r="28" spans="1:34" ht="18" customHeight="1">
      <c r="A28" s="347"/>
      <c r="B28" s="350"/>
      <c r="C28" s="335"/>
      <c r="D28" s="57"/>
      <c r="E28" s="131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81"/>
      <c r="Q28" s="439"/>
      <c r="R28" s="440"/>
      <c r="S28" s="423"/>
      <c r="T28" s="436"/>
      <c r="U28" s="436"/>
      <c r="V28" s="436"/>
      <c r="W28" s="436"/>
      <c r="X28" s="436"/>
      <c r="Y28" s="434"/>
      <c r="Z28" s="423"/>
      <c r="AA28" s="423"/>
      <c r="AB28" s="423"/>
      <c r="AC28" s="423"/>
      <c r="AD28" s="423"/>
      <c r="AE28" s="423"/>
      <c r="AF28" s="427"/>
      <c r="AG28" s="428">
        <f>SUM(E28:AF28)</f>
        <v>0</v>
      </c>
      <c r="AH28" s="8"/>
    </row>
    <row r="29" spans="1:34" ht="18" customHeight="1">
      <c r="A29" s="348"/>
      <c r="B29" s="351"/>
      <c r="C29" s="357"/>
      <c r="D29" s="68"/>
      <c r="E29" s="88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90"/>
      <c r="Q29" s="439"/>
      <c r="R29" s="440"/>
      <c r="S29" s="423"/>
      <c r="T29" s="422"/>
      <c r="U29" s="422"/>
      <c r="V29" s="422"/>
      <c r="W29" s="422"/>
      <c r="X29" s="422"/>
      <c r="Y29" s="435"/>
      <c r="Z29" s="423"/>
      <c r="AA29" s="423"/>
      <c r="AB29" s="423"/>
      <c r="AC29" s="423"/>
      <c r="AD29" s="423"/>
      <c r="AE29" s="423"/>
      <c r="AF29" s="427"/>
      <c r="AG29" s="430"/>
      <c r="AH29" s="8"/>
    </row>
    <row r="30" spans="1:34" ht="18" customHeight="1">
      <c r="A30" s="353"/>
      <c r="B30" s="349"/>
      <c r="C30" s="356"/>
      <c r="D30" s="97"/>
      <c r="E30" s="133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00"/>
      <c r="Q30" s="439"/>
      <c r="R30" s="440"/>
      <c r="S30" s="423"/>
      <c r="T30" s="436"/>
      <c r="U30" s="436"/>
      <c r="V30" s="436"/>
      <c r="W30" s="436"/>
      <c r="X30" s="436"/>
      <c r="Y30" s="434"/>
      <c r="Z30" s="421"/>
      <c r="AA30" s="421"/>
      <c r="AB30" s="421"/>
      <c r="AC30" s="421"/>
      <c r="AD30" s="421"/>
      <c r="AE30" s="421"/>
      <c r="AF30" s="431"/>
      <c r="AG30" s="428">
        <f>SUM(E30:AF30)</f>
        <v>0</v>
      </c>
      <c r="AH30" s="8"/>
    </row>
    <row r="31" spans="1:34" ht="18" customHeight="1">
      <c r="A31" s="353"/>
      <c r="B31" s="349"/>
      <c r="C31" s="356"/>
      <c r="D31" s="107"/>
      <c r="E31" s="69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1"/>
      <c r="Q31" s="439"/>
      <c r="R31" s="440"/>
      <c r="S31" s="423"/>
      <c r="T31" s="422"/>
      <c r="U31" s="422"/>
      <c r="V31" s="422"/>
      <c r="W31" s="422"/>
      <c r="X31" s="422"/>
      <c r="Y31" s="435"/>
      <c r="Z31" s="422"/>
      <c r="AA31" s="422"/>
      <c r="AB31" s="422"/>
      <c r="AC31" s="422"/>
      <c r="AD31" s="422"/>
      <c r="AE31" s="422"/>
      <c r="AF31" s="432"/>
      <c r="AG31" s="430"/>
      <c r="AH31" s="8"/>
    </row>
    <row r="32" spans="1:34" ht="18" customHeight="1">
      <c r="A32" s="347"/>
      <c r="B32" s="350"/>
      <c r="C32" s="335"/>
      <c r="D32" s="57"/>
      <c r="E32" s="131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81"/>
      <c r="Q32" s="446"/>
      <c r="R32" s="259"/>
      <c r="S32" s="421"/>
      <c r="T32" s="436"/>
      <c r="U32" s="436"/>
      <c r="V32" s="436"/>
      <c r="W32" s="436"/>
      <c r="X32" s="436"/>
      <c r="Y32" s="434"/>
      <c r="Z32" s="421"/>
      <c r="AA32" s="421"/>
      <c r="AB32" s="421"/>
      <c r="AC32" s="421"/>
      <c r="AD32" s="421"/>
      <c r="AE32" s="421"/>
      <c r="AF32" s="421"/>
      <c r="AG32" s="428">
        <f>SUM(E32:AF32)</f>
        <v>0</v>
      </c>
      <c r="AH32" s="8"/>
    </row>
    <row r="33" spans="1:34" ht="18" customHeight="1" thickBot="1">
      <c r="A33" s="352"/>
      <c r="B33" s="354"/>
      <c r="C33" s="336"/>
      <c r="D33" s="108"/>
      <c r="E33" s="109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110"/>
      <c r="Q33" s="447"/>
      <c r="R33" s="438"/>
      <c r="S33" s="437"/>
      <c r="T33" s="437"/>
      <c r="U33" s="437"/>
      <c r="V33" s="437"/>
      <c r="W33" s="437"/>
      <c r="X33" s="437"/>
      <c r="Y33" s="409"/>
      <c r="Z33" s="422"/>
      <c r="AA33" s="422"/>
      <c r="AB33" s="422"/>
      <c r="AC33" s="422"/>
      <c r="AD33" s="422"/>
      <c r="AE33" s="422"/>
      <c r="AF33" s="422"/>
      <c r="AG33" s="429"/>
      <c r="AH33" s="8"/>
    </row>
    <row r="34" spans="1:34" ht="18" customHeight="1">
      <c r="A34" s="337" t="s">
        <v>52</v>
      </c>
      <c r="B34" s="364">
        <f>SUM(B10:B33)</f>
        <v>0</v>
      </c>
      <c r="C34" s="366">
        <f>SUM(C10:C33)</f>
        <v>0</v>
      </c>
      <c r="D34" s="407" t="s">
        <v>70</v>
      </c>
      <c r="E34" s="343">
        <f aca="true" t="shared" si="0" ref="E34:AF34">E10+E12+E14+E16+E18+E20+E22+E24+E26+E28+E30+E32</f>
        <v>0</v>
      </c>
      <c r="F34" s="341">
        <f t="shared" si="0"/>
        <v>0</v>
      </c>
      <c r="G34" s="341">
        <f t="shared" si="0"/>
        <v>0</v>
      </c>
      <c r="H34" s="341">
        <f t="shared" si="0"/>
        <v>0</v>
      </c>
      <c r="I34" s="341">
        <f t="shared" si="0"/>
        <v>0</v>
      </c>
      <c r="J34" s="341">
        <f t="shared" si="0"/>
        <v>0</v>
      </c>
      <c r="K34" s="341">
        <f t="shared" si="0"/>
        <v>0</v>
      </c>
      <c r="L34" s="341">
        <f t="shared" si="0"/>
        <v>0</v>
      </c>
      <c r="M34" s="341">
        <f t="shared" si="0"/>
        <v>0</v>
      </c>
      <c r="N34" s="341">
        <f t="shared" si="0"/>
        <v>0</v>
      </c>
      <c r="O34" s="341">
        <f t="shared" si="0"/>
        <v>0</v>
      </c>
      <c r="P34" s="448">
        <f t="shared" si="0"/>
        <v>0</v>
      </c>
      <c r="Q34" s="444">
        <f t="shared" si="0"/>
        <v>0</v>
      </c>
      <c r="R34" s="418">
        <f t="shared" si="0"/>
        <v>0</v>
      </c>
      <c r="S34" s="418">
        <f t="shared" si="0"/>
        <v>0</v>
      </c>
      <c r="T34" s="418">
        <f t="shared" si="0"/>
        <v>0</v>
      </c>
      <c r="U34" s="418">
        <f t="shared" si="0"/>
        <v>0</v>
      </c>
      <c r="V34" s="418">
        <f t="shared" si="0"/>
        <v>0</v>
      </c>
      <c r="W34" s="418">
        <f t="shared" si="0"/>
        <v>0</v>
      </c>
      <c r="X34" s="418">
        <f t="shared" si="0"/>
        <v>0</v>
      </c>
      <c r="Y34" s="433">
        <f t="shared" si="0"/>
        <v>0</v>
      </c>
      <c r="Z34" s="418">
        <f t="shared" si="0"/>
        <v>0</v>
      </c>
      <c r="AA34" s="418">
        <f t="shared" si="0"/>
        <v>0</v>
      </c>
      <c r="AB34" s="418">
        <f t="shared" si="0"/>
        <v>0</v>
      </c>
      <c r="AC34" s="418">
        <f t="shared" si="0"/>
        <v>0</v>
      </c>
      <c r="AD34" s="418">
        <f t="shared" si="0"/>
        <v>0</v>
      </c>
      <c r="AE34" s="418">
        <f>AE10+AE12+AE14+AE16+AE18+AE20+AE22+AE24+AE26+AE28+AE30+AE32</f>
        <v>0</v>
      </c>
      <c r="AF34" s="425">
        <f t="shared" si="0"/>
        <v>0</v>
      </c>
      <c r="AG34" s="424">
        <f>SUM(AG10,AG12,AG14,AG16,AG18,AG20,AG22,AG24,AG26,AG28,AG30,AG32,)</f>
        <v>0</v>
      </c>
      <c r="AH34" s="322" t="s">
        <v>35</v>
      </c>
    </row>
    <row r="35" spans="1:34" ht="18" customHeight="1" thickBot="1">
      <c r="A35" s="338"/>
      <c r="B35" s="365"/>
      <c r="C35" s="367"/>
      <c r="D35" s="408"/>
      <c r="E35" s="344">
        <f aca="true" t="shared" si="1" ref="E35:O35">E11+E13+E15+E17+E19+E21+E23+E25+E27+E29+E31+E33</f>
        <v>0</v>
      </c>
      <c r="F35" s="342">
        <f t="shared" si="1"/>
        <v>0</v>
      </c>
      <c r="G35" s="342">
        <f t="shared" si="1"/>
        <v>0</v>
      </c>
      <c r="H35" s="342">
        <f t="shared" si="1"/>
        <v>0</v>
      </c>
      <c r="I35" s="342">
        <f t="shared" si="1"/>
        <v>0</v>
      </c>
      <c r="J35" s="342">
        <f t="shared" si="1"/>
        <v>0</v>
      </c>
      <c r="K35" s="342">
        <f t="shared" si="1"/>
        <v>0</v>
      </c>
      <c r="L35" s="342">
        <f t="shared" si="1"/>
        <v>0</v>
      </c>
      <c r="M35" s="342">
        <f t="shared" si="1"/>
        <v>0</v>
      </c>
      <c r="N35" s="342">
        <f t="shared" si="1"/>
        <v>0</v>
      </c>
      <c r="O35" s="342">
        <f t="shared" si="1"/>
        <v>0</v>
      </c>
      <c r="P35" s="449"/>
      <c r="Q35" s="445">
        <f aca="true" t="shared" si="2" ref="Q35:Y35">Q11+Q13+Q15+Q17+Q19+Q21+Q23+Q25+Q27+Q29+Q31+Q33</f>
        <v>0</v>
      </c>
      <c r="R35" s="419">
        <f t="shared" si="2"/>
        <v>0</v>
      </c>
      <c r="S35" s="419">
        <f t="shared" si="2"/>
        <v>0</v>
      </c>
      <c r="T35" s="419">
        <f t="shared" si="2"/>
        <v>0</v>
      </c>
      <c r="U35" s="419">
        <f t="shared" si="2"/>
        <v>0</v>
      </c>
      <c r="V35" s="419">
        <f t="shared" si="2"/>
        <v>0</v>
      </c>
      <c r="W35" s="419">
        <f t="shared" si="2"/>
        <v>0</v>
      </c>
      <c r="X35" s="419">
        <f t="shared" si="2"/>
        <v>0</v>
      </c>
      <c r="Y35" s="409">
        <f t="shared" si="2"/>
        <v>0</v>
      </c>
      <c r="Z35" s="419"/>
      <c r="AA35" s="419"/>
      <c r="AB35" s="419"/>
      <c r="AC35" s="419"/>
      <c r="AD35" s="419"/>
      <c r="AE35" s="419"/>
      <c r="AF35" s="426"/>
      <c r="AG35" s="377"/>
      <c r="AH35" s="323"/>
    </row>
    <row r="36" spans="1:34" ht="18" customHeight="1">
      <c r="A36" s="8"/>
      <c r="B36" s="123"/>
      <c r="C36" s="123"/>
      <c r="D36" s="8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124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324" t="s">
        <v>35</v>
      </c>
      <c r="AE36" s="324"/>
      <c r="AF36" s="325"/>
      <c r="AG36" s="424">
        <f>SUM(E34:AF34)</f>
        <v>0</v>
      </c>
      <c r="AH36" s="67"/>
    </row>
    <row r="37" spans="1:34" ht="18" customHeight="1" thickBot="1">
      <c r="A37" s="8"/>
      <c r="B37" s="8"/>
      <c r="C37" s="8"/>
      <c r="D37" s="125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326"/>
      <c r="AE37" s="326"/>
      <c r="AF37" s="327"/>
      <c r="AG37" s="377"/>
      <c r="AH37" s="78"/>
    </row>
    <row r="38" spans="1:34" ht="12.75">
      <c r="A38" s="126"/>
      <c r="B38" s="126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10"/>
      <c r="X38" s="127"/>
      <c r="Y38" s="127"/>
      <c r="Z38" s="8"/>
      <c r="AA38" s="8"/>
      <c r="AB38" s="8"/>
      <c r="AC38" s="8"/>
      <c r="AD38" s="8"/>
      <c r="AE38" s="8"/>
      <c r="AF38" s="8"/>
      <c r="AG38" s="128"/>
      <c r="AH38" s="8"/>
    </row>
    <row r="39" spans="1:34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10" t="s">
        <v>13</v>
      </c>
      <c r="AB39" s="443" t="s">
        <v>77</v>
      </c>
      <c r="AC39" s="320"/>
      <c r="AD39" s="321"/>
      <c r="AE39" s="8"/>
      <c r="AF39" s="8"/>
      <c r="AG39" s="8"/>
      <c r="AH39" s="8"/>
    </row>
  </sheetData>
  <sheetProtection password="87AD" sheet="1" selectLockedCells="1"/>
  <mergeCells count="318">
    <mergeCell ref="R1:AA4"/>
    <mergeCell ref="D1:Q2"/>
    <mergeCell ref="D3:Q4"/>
    <mergeCell ref="D34:D35"/>
    <mergeCell ref="W8:W9"/>
    <mergeCell ref="X8:X9"/>
    <mergeCell ref="V8:V9"/>
    <mergeCell ref="Y8:Y9"/>
    <mergeCell ref="H34:H35"/>
    <mergeCell ref="E8:E9"/>
    <mergeCell ref="N8:N9"/>
    <mergeCell ref="E5:Q5"/>
    <mergeCell ref="R8:R9"/>
    <mergeCell ref="S8:S9"/>
    <mergeCell ref="T8:T9"/>
    <mergeCell ref="V12:V13"/>
    <mergeCell ref="Q10:Q11"/>
    <mergeCell ref="W12:W13"/>
    <mergeCell ref="X12:X13"/>
    <mergeCell ref="R10:R11"/>
    <mergeCell ref="S10:S11"/>
    <mergeCell ref="T10:T11"/>
    <mergeCell ref="R14:R15"/>
    <mergeCell ref="S14:S15"/>
    <mergeCell ref="R12:R13"/>
    <mergeCell ref="S12:S13"/>
    <mergeCell ref="T12:T13"/>
    <mergeCell ref="AB2:AF2"/>
    <mergeCell ref="AB3:AF3"/>
    <mergeCell ref="AB4:AF4"/>
    <mergeCell ref="P8:P9"/>
    <mergeCell ref="U8:U9"/>
    <mergeCell ref="E6:AG6"/>
    <mergeCell ref="Q7:AG7"/>
    <mergeCell ref="Q8:Q9"/>
    <mergeCell ref="G8:G9"/>
    <mergeCell ref="O8:O9"/>
    <mergeCell ref="A34:A35"/>
    <mergeCell ref="B34:B35"/>
    <mergeCell ref="C34:C35"/>
    <mergeCell ref="AG1:AG4"/>
    <mergeCell ref="AF8:AF9"/>
    <mergeCell ref="AB8:AB9"/>
    <mergeCell ref="AC8:AC9"/>
    <mergeCell ref="AD8:AD9"/>
    <mergeCell ref="R5:AG5"/>
    <mergeCell ref="AB1:AF1"/>
    <mergeCell ref="B16:B17"/>
    <mergeCell ref="B20:B21"/>
    <mergeCell ref="B26:B27"/>
    <mergeCell ref="B28:B29"/>
    <mergeCell ref="B30:B31"/>
    <mergeCell ref="B32:B33"/>
    <mergeCell ref="B24:B25"/>
    <mergeCell ref="B22:B23"/>
    <mergeCell ref="B8:C8"/>
    <mergeCell ref="B10:B11"/>
    <mergeCell ref="K8:K9"/>
    <mergeCell ref="L8:L9"/>
    <mergeCell ref="M8:M9"/>
    <mergeCell ref="C14:C15"/>
    <mergeCell ref="H8:H9"/>
    <mergeCell ref="I8:I9"/>
    <mergeCell ref="J8:J9"/>
    <mergeCell ref="F8:F9"/>
    <mergeCell ref="G34:G35"/>
    <mergeCell ref="E34:E35"/>
    <mergeCell ref="C24:C25"/>
    <mergeCell ref="C26:C27"/>
    <mergeCell ref="C28:C29"/>
    <mergeCell ref="C30:C31"/>
    <mergeCell ref="C32:C33"/>
    <mergeCell ref="F34:F35"/>
    <mergeCell ref="K34:K35"/>
    <mergeCell ref="L34:L35"/>
    <mergeCell ref="M34:M35"/>
    <mergeCell ref="B18:B19"/>
    <mergeCell ref="A22:A23"/>
    <mergeCell ref="C10:C11"/>
    <mergeCell ref="B12:B13"/>
    <mergeCell ref="B14:B15"/>
    <mergeCell ref="I34:I35"/>
    <mergeCell ref="J34:J35"/>
    <mergeCell ref="A10:A11"/>
    <mergeCell ref="A12:A13"/>
    <mergeCell ref="A14:A15"/>
    <mergeCell ref="A16:A17"/>
    <mergeCell ref="C18:C19"/>
    <mergeCell ref="C20:C21"/>
    <mergeCell ref="C12:C13"/>
    <mergeCell ref="A18:A19"/>
    <mergeCell ref="A20:A21"/>
    <mergeCell ref="C16:C17"/>
    <mergeCell ref="A32:A33"/>
    <mergeCell ref="A24:A25"/>
    <mergeCell ref="A26:A27"/>
    <mergeCell ref="A28:A29"/>
    <mergeCell ref="A30:A31"/>
    <mergeCell ref="C22:C23"/>
    <mergeCell ref="N34:N35"/>
    <mergeCell ref="O34:O35"/>
    <mergeCell ref="Q34:Q35"/>
    <mergeCell ref="Q12:Q13"/>
    <mergeCell ref="Q18:Q19"/>
    <mergeCell ref="Q20:Q21"/>
    <mergeCell ref="Q14:Q15"/>
    <mergeCell ref="Q16:Q17"/>
    <mergeCell ref="Q32:Q33"/>
    <mergeCell ref="P34:P35"/>
    <mergeCell ref="AB39:AD39"/>
    <mergeCell ref="AH34:AH35"/>
    <mergeCell ref="AD36:AF37"/>
    <mergeCell ref="Z8:Z9"/>
    <mergeCell ref="AA8:AA9"/>
    <mergeCell ref="AE8:AE9"/>
    <mergeCell ref="Z12:Z13"/>
    <mergeCell ref="AA12:AA13"/>
    <mergeCell ref="AB12:AB13"/>
    <mergeCell ref="AC12:AC13"/>
    <mergeCell ref="AE12:AE13"/>
    <mergeCell ref="AF12:AF13"/>
    <mergeCell ref="AD10:AD11"/>
    <mergeCell ref="AE10:AE11"/>
    <mergeCell ref="AF10:AF11"/>
    <mergeCell ref="Z10:Z11"/>
    <mergeCell ref="AA10:AA11"/>
    <mergeCell ref="AB10:AB11"/>
    <mergeCell ref="AC10:AC11"/>
    <mergeCell ref="Z14:Z15"/>
    <mergeCell ref="AA14:AA15"/>
    <mergeCell ref="AB14:AB15"/>
    <mergeCell ref="AC14:AC15"/>
    <mergeCell ref="AD12:AD13"/>
    <mergeCell ref="U10:U11"/>
    <mergeCell ref="V10:V11"/>
    <mergeCell ref="W10:W11"/>
    <mergeCell ref="X10:X11"/>
    <mergeCell ref="U12:U13"/>
    <mergeCell ref="Y16:Y17"/>
    <mergeCell ref="U14:U15"/>
    <mergeCell ref="V14:V15"/>
    <mergeCell ref="W14:W15"/>
    <mergeCell ref="X14:X15"/>
    <mergeCell ref="U16:U17"/>
    <mergeCell ref="Y10:Y11"/>
    <mergeCell ref="Y14:Y15"/>
    <mergeCell ref="V18:V19"/>
    <mergeCell ref="W18:W19"/>
    <mergeCell ref="X18:X19"/>
    <mergeCell ref="Y18:Y19"/>
    <mergeCell ref="V16:V17"/>
    <mergeCell ref="Y12:Y13"/>
    <mergeCell ref="W16:W17"/>
    <mergeCell ref="X16:X17"/>
    <mergeCell ref="R18:R19"/>
    <mergeCell ref="S18:S19"/>
    <mergeCell ref="T18:T19"/>
    <mergeCell ref="U18:U19"/>
    <mergeCell ref="T14:T15"/>
    <mergeCell ref="X20:X21"/>
    <mergeCell ref="W20:W21"/>
    <mergeCell ref="R16:R17"/>
    <mergeCell ref="S16:S17"/>
    <mergeCell ref="T16:T17"/>
    <mergeCell ref="Y20:Y21"/>
    <mergeCell ref="R20:R21"/>
    <mergeCell ref="S20:S21"/>
    <mergeCell ref="T20:T21"/>
    <mergeCell ref="U20:U21"/>
    <mergeCell ref="Q22:Q23"/>
    <mergeCell ref="R22:R23"/>
    <mergeCell ref="S22:S23"/>
    <mergeCell ref="T22:T23"/>
    <mergeCell ref="V20:V21"/>
    <mergeCell ref="X24:X25"/>
    <mergeCell ref="Y24:Y25"/>
    <mergeCell ref="U22:U23"/>
    <mergeCell ref="V22:V23"/>
    <mergeCell ref="W22:W23"/>
    <mergeCell ref="X22:X23"/>
    <mergeCell ref="Q24:Q25"/>
    <mergeCell ref="R24:R25"/>
    <mergeCell ref="S24:S25"/>
    <mergeCell ref="T24:T25"/>
    <mergeCell ref="U24:U25"/>
    <mergeCell ref="V24:V25"/>
    <mergeCell ref="U26:U27"/>
    <mergeCell ref="V26:V27"/>
    <mergeCell ref="W26:W27"/>
    <mergeCell ref="X26:X27"/>
    <mergeCell ref="Q26:Q27"/>
    <mergeCell ref="R26:R27"/>
    <mergeCell ref="S26:S27"/>
    <mergeCell ref="T26:T27"/>
    <mergeCell ref="Q30:Q31"/>
    <mergeCell ref="R30:R31"/>
    <mergeCell ref="S30:S31"/>
    <mergeCell ref="T30:T31"/>
    <mergeCell ref="Q28:Q29"/>
    <mergeCell ref="R28:R29"/>
    <mergeCell ref="S28:S29"/>
    <mergeCell ref="T28:T29"/>
    <mergeCell ref="T32:T33"/>
    <mergeCell ref="U32:U33"/>
    <mergeCell ref="V32:V33"/>
    <mergeCell ref="Y26:Y27"/>
    <mergeCell ref="Y28:Y29"/>
    <mergeCell ref="U30:U31"/>
    <mergeCell ref="V30:V31"/>
    <mergeCell ref="V28:V29"/>
    <mergeCell ref="W28:W29"/>
    <mergeCell ref="X28:X29"/>
    <mergeCell ref="U28:U29"/>
    <mergeCell ref="R34:R35"/>
    <mergeCell ref="S34:S35"/>
    <mergeCell ref="T34:T35"/>
    <mergeCell ref="U34:U35"/>
    <mergeCell ref="W32:W33"/>
    <mergeCell ref="V34:V35"/>
    <mergeCell ref="W34:W35"/>
    <mergeCell ref="R32:R33"/>
    <mergeCell ref="S32:S33"/>
    <mergeCell ref="AF16:AF17"/>
    <mergeCell ref="Y34:Y35"/>
    <mergeCell ref="Y30:Y31"/>
    <mergeCell ref="Y32:Y33"/>
    <mergeCell ref="W30:W31"/>
    <mergeCell ref="X30:X31"/>
    <mergeCell ref="X32:X33"/>
    <mergeCell ref="X34:X35"/>
    <mergeCell ref="Y22:Y23"/>
    <mergeCell ref="W24:W25"/>
    <mergeCell ref="AD20:AD21"/>
    <mergeCell ref="AD14:AD15"/>
    <mergeCell ref="AE14:AE15"/>
    <mergeCell ref="AF14:AF15"/>
    <mergeCell ref="Z16:Z17"/>
    <mergeCell ref="AA16:AA17"/>
    <mergeCell ref="AB16:AB17"/>
    <mergeCell ref="AC16:AC17"/>
    <mergeCell ref="AD16:AD17"/>
    <mergeCell ref="AE16:AE17"/>
    <mergeCell ref="AE24:AE25"/>
    <mergeCell ref="Z20:Z21"/>
    <mergeCell ref="AA20:AA21"/>
    <mergeCell ref="AF20:AF21"/>
    <mergeCell ref="Z18:Z19"/>
    <mergeCell ref="AA18:AA19"/>
    <mergeCell ref="AB18:AB19"/>
    <mergeCell ref="AC18:AC19"/>
    <mergeCell ref="AB20:AB21"/>
    <mergeCell ref="AC20:AC21"/>
    <mergeCell ref="AC32:AC33"/>
    <mergeCell ref="AD32:AD33"/>
    <mergeCell ref="AE32:AE33"/>
    <mergeCell ref="AB28:AB29"/>
    <mergeCell ref="AC28:AC29"/>
    <mergeCell ref="Z24:Z25"/>
    <mergeCell ref="AA24:AA25"/>
    <mergeCell ref="AB24:AB25"/>
    <mergeCell ref="AC24:AC25"/>
    <mergeCell ref="AD24:AD25"/>
    <mergeCell ref="AF28:AF29"/>
    <mergeCell ref="Z26:Z27"/>
    <mergeCell ref="AA26:AA27"/>
    <mergeCell ref="AB26:AB27"/>
    <mergeCell ref="AC26:AC27"/>
    <mergeCell ref="AE20:AE21"/>
    <mergeCell ref="Z22:Z23"/>
    <mergeCell ref="AA22:AA23"/>
    <mergeCell ref="AB22:AB23"/>
    <mergeCell ref="AC22:AC23"/>
    <mergeCell ref="AG10:AG11"/>
    <mergeCell ref="AG12:AG13"/>
    <mergeCell ref="AG14:AG15"/>
    <mergeCell ref="AG16:AG17"/>
    <mergeCell ref="AD30:AD31"/>
    <mergeCell ref="AE30:AE31"/>
    <mergeCell ref="AF30:AF31"/>
    <mergeCell ref="AD22:AD23"/>
    <mergeCell ref="AE22:AE23"/>
    <mergeCell ref="AF22:AF23"/>
    <mergeCell ref="AG32:AG33"/>
    <mergeCell ref="AG18:AG19"/>
    <mergeCell ref="AG20:AG21"/>
    <mergeCell ref="AG22:AG23"/>
    <mergeCell ref="AG24:AG25"/>
    <mergeCell ref="AF32:AF33"/>
    <mergeCell ref="AG26:AG27"/>
    <mergeCell ref="AG28:AG29"/>
    <mergeCell ref="AG30:AG31"/>
    <mergeCell ref="AF26:AF27"/>
    <mergeCell ref="AE34:AE35"/>
    <mergeCell ref="AF34:AF35"/>
    <mergeCell ref="AF24:AF25"/>
    <mergeCell ref="AD18:AD19"/>
    <mergeCell ref="AE18:AE19"/>
    <mergeCell ref="AF18:AF19"/>
    <mergeCell ref="AD26:AD27"/>
    <mergeCell ref="AE26:AE27"/>
    <mergeCell ref="AD28:AD29"/>
    <mergeCell ref="AE28:AE29"/>
    <mergeCell ref="AC30:AC31"/>
    <mergeCell ref="Z28:Z29"/>
    <mergeCell ref="AA28:AA29"/>
    <mergeCell ref="AG34:AG35"/>
    <mergeCell ref="AG36:AG37"/>
    <mergeCell ref="Z34:Z35"/>
    <mergeCell ref="AA34:AA35"/>
    <mergeCell ref="AB34:AB35"/>
    <mergeCell ref="AC34:AC35"/>
    <mergeCell ref="AD34:AD35"/>
    <mergeCell ref="Z32:Z33"/>
    <mergeCell ref="AA32:AA33"/>
    <mergeCell ref="AB32:AB33"/>
    <mergeCell ref="Z30:Z31"/>
    <mergeCell ref="AA30:AA31"/>
    <mergeCell ref="AB30:AB31"/>
  </mergeCells>
  <printOptions horizontalCentered="1"/>
  <pageMargins left="0.17" right="0.17" top="0.2755905511811024" bottom="0.2362204724409449" header="0.18" footer="0.2755905511811024"/>
  <pageSetup horizontalDpi="600" verticalDpi="600" orientation="landscape" paperSize="9" scale="8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5"/>
  <sheetViews>
    <sheetView showGridLines="0" zoomScalePageLayoutView="0" workbookViewId="0" topLeftCell="A1">
      <selection activeCell="E20" sqref="E20"/>
    </sheetView>
  </sheetViews>
  <sheetFormatPr defaultColWidth="11.421875" defaultRowHeight="12.75"/>
  <cols>
    <col min="1" max="1" width="4.28125" style="177" customWidth="1"/>
    <col min="2" max="2" width="11.00390625" style="177" customWidth="1"/>
    <col min="3" max="4" width="24.7109375" style="145" customWidth="1"/>
    <col min="5" max="5" width="34.57421875" style="178" customWidth="1"/>
    <col min="6" max="6" width="7.421875" style="145" customWidth="1"/>
    <col min="7" max="7" width="40.28125" style="145" customWidth="1"/>
    <col min="8" max="8" width="25.00390625" style="145" customWidth="1"/>
    <col min="9" max="9" width="6.421875" style="142" customWidth="1"/>
    <col min="10" max="10" width="11.421875" style="137" customWidth="1"/>
  </cols>
  <sheetData>
    <row r="1" spans="1:10" ht="20.25">
      <c r="A1" s="135"/>
      <c r="B1" s="135"/>
      <c r="C1" s="455"/>
      <c r="D1" s="456"/>
      <c r="E1" s="456"/>
      <c r="F1" s="456"/>
      <c r="G1" s="456"/>
      <c r="H1" s="136"/>
      <c r="I1" s="137"/>
      <c r="J1"/>
    </row>
    <row r="2" spans="1:10" ht="12.75">
      <c r="A2" s="135"/>
      <c r="B2" s="135"/>
      <c r="C2" s="138"/>
      <c r="D2" s="139"/>
      <c r="E2" s="140"/>
      <c r="F2" s="141"/>
      <c r="G2" s="139"/>
      <c r="H2" s="136"/>
      <c r="I2" s="137"/>
      <c r="J2"/>
    </row>
    <row r="3" spans="1:10" ht="12.75">
      <c r="A3" s="135"/>
      <c r="B3" s="135"/>
      <c r="C3" s="138"/>
      <c r="D3" s="139"/>
      <c r="E3" s="140"/>
      <c r="F3" s="141"/>
      <c r="G3" s="139"/>
      <c r="H3" s="136"/>
      <c r="I3" s="137"/>
      <c r="J3"/>
    </row>
    <row r="4" spans="1:8" ht="12.75">
      <c r="A4" s="135"/>
      <c r="B4" s="135"/>
      <c r="C4" s="138"/>
      <c r="D4" s="139"/>
      <c r="E4" s="140"/>
      <c r="F4" s="141"/>
      <c r="G4" s="139"/>
      <c r="H4" s="136"/>
    </row>
    <row r="5" spans="1:7" ht="12.75">
      <c r="A5" s="135"/>
      <c r="B5" s="135"/>
      <c r="C5" s="143"/>
      <c r="D5" s="143"/>
      <c r="E5" s="144"/>
      <c r="F5" s="143"/>
      <c r="G5" s="143"/>
    </row>
    <row r="6" spans="1:7" ht="12.75">
      <c r="A6" s="135"/>
      <c r="B6" s="135"/>
      <c r="C6" s="143"/>
      <c r="D6" s="143"/>
      <c r="E6" s="144"/>
      <c r="F6" s="143"/>
      <c r="G6" s="143"/>
    </row>
    <row r="7" spans="1:7" ht="12.75">
      <c r="A7" s="135"/>
      <c r="B7" s="135"/>
      <c r="C7" s="143"/>
      <c r="D7" s="143"/>
      <c r="E7" s="144"/>
      <c r="F7" s="143"/>
      <c r="G7" s="143"/>
    </row>
    <row r="8" spans="1:7" ht="12.75">
      <c r="A8" s="135"/>
      <c r="B8" s="135"/>
      <c r="C8" s="143"/>
      <c r="D8" s="143"/>
      <c r="E8" s="144"/>
      <c r="F8" s="143"/>
      <c r="G8" s="143"/>
    </row>
    <row r="9" spans="1:7" s="151" customFormat="1" ht="33" customHeight="1">
      <c r="A9" s="146"/>
      <c r="B9" s="147" t="s">
        <v>39</v>
      </c>
      <c r="C9" s="148" t="s">
        <v>33</v>
      </c>
      <c r="D9" s="149" t="s">
        <v>30</v>
      </c>
      <c r="E9" s="149" t="s">
        <v>40</v>
      </c>
      <c r="F9" s="149" t="s">
        <v>41</v>
      </c>
      <c r="G9" s="150" t="s">
        <v>42</v>
      </c>
    </row>
    <row r="10" spans="1:7" s="2" customFormat="1" ht="20.25" customHeight="1">
      <c r="A10" s="152">
        <v>1</v>
      </c>
      <c r="B10" s="179"/>
      <c r="C10" s="153"/>
      <c r="D10" s="154"/>
      <c r="E10" s="154"/>
      <c r="F10" s="155"/>
      <c r="G10" s="156"/>
    </row>
    <row r="11" spans="1:8" s="2" customFormat="1" ht="20.25" customHeight="1">
      <c r="A11" s="157">
        <v>2</v>
      </c>
      <c r="B11" s="180"/>
      <c r="C11" s="158"/>
      <c r="D11" s="159"/>
      <c r="E11" s="159"/>
      <c r="F11" s="160"/>
      <c r="G11" s="161"/>
      <c r="H11" s="246"/>
    </row>
    <row r="12" spans="1:8" s="2" customFormat="1" ht="20.25" customHeight="1">
      <c r="A12" s="157">
        <v>3</v>
      </c>
      <c r="B12" s="180"/>
      <c r="C12" s="158"/>
      <c r="D12" s="159"/>
      <c r="E12" s="159"/>
      <c r="F12" s="160"/>
      <c r="G12" s="161"/>
      <c r="H12" s="246"/>
    </row>
    <row r="13" spans="1:7" s="2" customFormat="1" ht="20.25" customHeight="1">
      <c r="A13" s="157">
        <v>4</v>
      </c>
      <c r="B13" s="180"/>
      <c r="C13" s="158"/>
      <c r="D13" s="159"/>
      <c r="E13" s="159"/>
      <c r="F13" s="160"/>
      <c r="G13" s="161"/>
    </row>
    <row r="14" spans="1:7" s="2" customFormat="1" ht="20.25" customHeight="1">
      <c r="A14" s="157">
        <v>5</v>
      </c>
      <c r="B14" s="180"/>
      <c r="C14" s="158"/>
      <c r="D14" s="159"/>
      <c r="E14" s="159"/>
      <c r="F14" s="160"/>
      <c r="G14" s="161"/>
    </row>
    <row r="15" spans="1:7" s="2" customFormat="1" ht="20.25" customHeight="1">
      <c r="A15" s="157">
        <v>6</v>
      </c>
      <c r="B15" s="180"/>
      <c r="C15" s="158"/>
      <c r="D15" s="159"/>
      <c r="E15" s="159"/>
      <c r="F15" s="160"/>
      <c r="G15" s="161"/>
    </row>
    <row r="16" spans="1:7" s="2" customFormat="1" ht="20.25" customHeight="1">
      <c r="A16" s="157">
        <v>7</v>
      </c>
      <c r="B16" s="180"/>
      <c r="C16" s="158"/>
      <c r="D16" s="159"/>
      <c r="E16" s="159"/>
      <c r="F16" s="160"/>
      <c r="G16" s="161"/>
    </row>
    <row r="17" spans="1:7" s="2" customFormat="1" ht="20.25" customHeight="1">
      <c r="A17" s="157">
        <v>8</v>
      </c>
      <c r="B17" s="180"/>
      <c r="C17" s="158"/>
      <c r="D17" s="159"/>
      <c r="E17" s="159"/>
      <c r="F17" s="160"/>
      <c r="G17" s="161"/>
    </row>
    <row r="18" spans="1:7" s="2" customFormat="1" ht="20.25" customHeight="1">
      <c r="A18" s="157">
        <v>9</v>
      </c>
      <c r="B18" s="180"/>
      <c r="C18" s="158"/>
      <c r="D18" s="159"/>
      <c r="E18" s="159"/>
      <c r="F18" s="160"/>
      <c r="G18" s="161"/>
    </row>
    <row r="19" spans="1:7" s="2" customFormat="1" ht="20.25" customHeight="1">
      <c r="A19" s="157">
        <v>10</v>
      </c>
      <c r="B19" s="180"/>
      <c r="C19" s="158"/>
      <c r="D19" s="159"/>
      <c r="E19" s="159"/>
      <c r="F19" s="160"/>
      <c r="G19" s="161"/>
    </row>
    <row r="20" spans="1:7" s="2" customFormat="1" ht="20.25" customHeight="1">
      <c r="A20" s="157">
        <v>11</v>
      </c>
      <c r="B20" s="180"/>
      <c r="C20" s="158"/>
      <c r="D20" s="159"/>
      <c r="E20" s="159"/>
      <c r="F20" s="160"/>
      <c r="G20" s="161"/>
    </row>
    <row r="21" spans="1:7" s="2" customFormat="1" ht="20.25" customHeight="1">
      <c r="A21" s="157">
        <v>12</v>
      </c>
      <c r="B21" s="180"/>
      <c r="C21" s="158"/>
      <c r="D21" s="159"/>
      <c r="E21" s="159"/>
      <c r="F21" s="160"/>
      <c r="G21" s="161"/>
    </row>
    <row r="22" spans="1:7" s="2" customFormat="1" ht="20.25" customHeight="1">
      <c r="A22" s="157">
        <v>13</v>
      </c>
      <c r="B22" s="180"/>
      <c r="C22" s="158"/>
      <c r="D22" s="159"/>
      <c r="E22" s="159"/>
      <c r="F22" s="160"/>
      <c r="G22" s="161"/>
    </row>
    <row r="23" spans="1:7" s="2" customFormat="1" ht="20.25" customHeight="1">
      <c r="A23" s="157">
        <v>14</v>
      </c>
      <c r="B23" s="180"/>
      <c r="C23" s="182"/>
      <c r="D23" s="159"/>
      <c r="E23" s="159"/>
      <c r="F23" s="160"/>
      <c r="G23" s="161"/>
    </row>
    <row r="24" spans="1:7" s="2" customFormat="1" ht="20.25" customHeight="1">
      <c r="A24" s="157">
        <v>15</v>
      </c>
      <c r="B24" s="180"/>
      <c r="C24" s="158"/>
      <c r="D24" s="159" t="s">
        <v>58</v>
      </c>
      <c r="E24" s="159"/>
      <c r="F24" s="160"/>
      <c r="G24" s="161"/>
    </row>
    <row r="25" spans="1:7" s="2" customFormat="1" ht="20.25" customHeight="1">
      <c r="A25" s="157">
        <v>16</v>
      </c>
      <c r="B25" s="180"/>
      <c r="C25" s="183"/>
      <c r="D25" s="159"/>
      <c r="E25" s="159"/>
      <c r="F25" s="160"/>
      <c r="G25" s="161"/>
    </row>
    <row r="26" spans="1:7" s="2" customFormat="1" ht="20.25" customHeight="1">
      <c r="A26" s="157">
        <v>17</v>
      </c>
      <c r="B26" s="180"/>
      <c r="C26" s="183"/>
      <c r="D26" s="159"/>
      <c r="E26" s="159"/>
      <c r="F26" s="160"/>
      <c r="G26" s="161"/>
    </row>
    <row r="27" spans="1:7" s="2" customFormat="1" ht="20.25" customHeight="1">
      <c r="A27" s="157">
        <v>18</v>
      </c>
      <c r="B27" s="180"/>
      <c r="C27" s="183"/>
      <c r="D27" s="159"/>
      <c r="E27" s="159"/>
      <c r="F27" s="160"/>
      <c r="G27" s="161"/>
    </row>
    <row r="28" spans="1:7" s="2" customFormat="1" ht="20.25" customHeight="1">
      <c r="A28" s="157">
        <v>19</v>
      </c>
      <c r="B28" s="180"/>
      <c r="C28" s="158"/>
      <c r="D28" s="159"/>
      <c r="E28" s="159"/>
      <c r="F28" s="160"/>
      <c r="G28" s="161"/>
    </row>
    <row r="29" spans="1:7" s="2" customFormat="1" ht="20.25" customHeight="1">
      <c r="A29" s="162">
        <v>20</v>
      </c>
      <c r="B29" s="181"/>
      <c r="C29" s="163"/>
      <c r="D29" s="164"/>
      <c r="E29" s="164"/>
      <c r="F29" s="165"/>
      <c r="G29" s="166"/>
    </row>
    <row r="30" spans="1:10" s="2" customFormat="1" ht="15.75">
      <c r="A30" s="167"/>
      <c r="B30" s="167"/>
      <c r="C30" s="168"/>
      <c r="D30" s="168"/>
      <c r="E30" s="169"/>
      <c r="F30" s="168"/>
      <c r="G30" s="173"/>
      <c r="H30" s="170"/>
      <c r="I30" s="171"/>
      <c r="J30" s="172"/>
    </row>
    <row r="31" spans="1:10" s="2" customFormat="1" ht="15.75">
      <c r="A31" s="167"/>
      <c r="B31" s="167"/>
      <c r="C31" s="168"/>
      <c r="D31" s="168"/>
      <c r="E31" s="169"/>
      <c r="F31" s="168"/>
      <c r="G31" s="174" t="s">
        <v>78</v>
      </c>
      <c r="H31" s="170"/>
      <c r="I31" s="171"/>
      <c r="J31" s="172"/>
    </row>
    <row r="32" spans="1:10" s="2" customFormat="1" ht="15.75">
      <c r="A32" s="175"/>
      <c r="B32" s="175"/>
      <c r="C32" s="170"/>
      <c r="D32" s="170"/>
      <c r="E32" s="176"/>
      <c r="F32" s="170"/>
      <c r="G32" s="170"/>
      <c r="H32" s="170"/>
      <c r="I32" s="171"/>
      <c r="J32" s="172"/>
    </row>
    <row r="33" spans="1:10" s="2" customFormat="1" ht="15.75">
      <c r="A33" s="175"/>
      <c r="B33" s="175"/>
      <c r="C33" s="170"/>
      <c r="D33" s="170"/>
      <c r="E33" s="176"/>
      <c r="F33" s="170"/>
      <c r="G33" s="170"/>
      <c r="H33" s="170"/>
      <c r="I33" s="171"/>
      <c r="J33" s="172"/>
    </row>
    <row r="34" spans="1:10" s="2" customFormat="1" ht="15.75">
      <c r="A34" s="175"/>
      <c r="B34" s="175"/>
      <c r="C34" s="170"/>
      <c r="D34" s="170"/>
      <c r="E34" s="176"/>
      <c r="F34" s="170"/>
      <c r="G34" s="170"/>
      <c r="H34" s="170"/>
      <c r="I34" s="171"/>
      <c r="J34" s="172"/>
    </row>
    <row r="35" spans="1:10" s="2" customFormat="1" ht="15.75">
      <c r="A35" s="175"/>
      <c r="B35" s="175"/>
      <c r="C35" s="170"/>
      <c r="D35" s="170"/>
      <c r="E35" s="176"/>
      <c r="F35" s="170"/>
      <c r="G35" s="170"/>
      <c r="H35" s="170"/>
      <c r="I35" s="171"/>
      <c r="J35" s="172"/>
    </row>
    <row r="36" spans="1:10" s="2" customFormat="1" ht="15.75">
      <c r="A36" s="175"/>
      <c r="B36" s="175"/>
      <c r="C36" s="170"/>
      <c r="D36" s="170"/>
      <c r="E36" s="176"/>
      <c r="F36" s="170"/>
      <c r="G36" s="170"/>
      <c r="H36" s="170"/>
      <c r="I36" s="171"/>
      <c r="J36" s="172"/>
    </row>
    <row r="37" spans="1:10" s="2" customFormat="1" ht="15.75">
      <c r="A37" s="175"/>
      <c r="B37" s="175"/>
      <c r="C37" s="170"/>
      <c r="D37" s="170"/>
      <c r="E37" s="176"/>
      <c r="F37" s="170"/>
      <c r="G37" s="170"/>
      <c r="H37" s="170"/>
      <c r="I37" s="171"/>
      <c r="J37" s="172"/>
    </row>
    <row r="38" spans="1:10" s="2" customFormat="1" ht="15.75">
      <c r="A38" s="175"/>
      <c r="B38" s="175"/>
      <c r="C38" s="170"/>
      <c r="D38" s="170"/>
      <c r="E38" s="176"/>
      <c r="F38" s="170"/>
      <c r="G38" s="170"/>
      <c r="H38" s="170"/>
      <c r="I38" s="171"/>
      <c r="J38" s="172"/>
    </row>
    <row r="39" spans="1:10" s="2" customFormat="1" ht="15.75">
      <c r="A39" s="175"/>
      <c r="B39" s="175"/>
      <c r="C39" s="170"/>
      <c r="D39" s="170"/>
      <c r="E39" s="176"/>
      <c r="F39" s="170"/>
      <c r="G39" s="170"/>
      <c r="H39" s="170"/>
      <c r="I39" s="171"/>
      <c r="J39" s="172"/>
    </row>
    <row r="40" spans="1:10" s="2" customFormat="1" ht="15.75">
      <c r="A40" s="175"/>
      <c r="B40" s="175"/>
      <c r="C40" s="170"/>
      <c r="D40" s="170"/>
      <c r="E40" s="176"/>
      <c r="F40" s="170"/>
      <c r="G40" s="170"/>
      <c r="H40" s="170"/>
      <c r="I40" s="171"/>
      <c r="J40" s="172"/>
    </row>
    <row r="41" spans="1:10" s="2" customFormat="1" ht="15.75">
      <c r="A41" s="175"/>
      <c r="B41" s="175"/>
      <c r="C41" s="170"/>
      <c r="D41" s="170"/>
      <c r="E41" s="176"/>
      <c r="F41" s="170"/>
      <c r="G41" s="170"/>
      <c r="H41" s="170"/>
      <c r="I41" s="171"/>
      <c r="J41" s="172"/>
    </row>
    <row r="42" spans="1:10" s="2" customFormat="1" ht="15.75">
      <c r="A42" s="175"/>
      <c r="B42" s="175"/>
      <c r="C42" s="170"/>
      <c r="D42" s="170"/>
      <c r="E42" s="176"/>
      <c r="F42" s="170"/>
      <c r="G42" s="170"/>
      <c r="H42" s="170"/>
      <c r="I42" s="171"/>
      <c r="J42" s="172"/>
    </row>
    <row r="43" spans="1:10" s="2" customFormat="1" ht="15.75">
      <c r="A43" s="175"/>
      <c r="B43" s="175"/>
      <c r="C43" s="170"/>
      <c r="D43" s="170"/>
      <c r="E43" s="176"/>
      <c r="F43" s="170"/>
      <c r="G43" s="170"/>
      <c r="H43" s="170"/>
      <c r="I43" s="171"/>
      <c r="J43" s="172"/>
    </row>
    <row r="44" spans="1:10" s="2" customFormat="1" ht="15.75">
      <c r="A44" s="175"/>
      <c r="B44" s="175"/>
      <c r="C44" s="170"/>
      <c r="D44" s="170"/>
      <c r="E44" s="176"/>
      <c r="F44" s="170"/>
      <c r="G44" s="170"/>
      <c r="H44" s="170"/>
      <c r="I44" s="171"/>
      <c r="J44" s="172"/>
    </row>
    <row r="45" spans="1:10" s="2" customFormat="1" ht="15.75">
      <c r="A45" s="175"/>
      <c r="B45" s="175"/>
      <c r="C45" s="170"/>
      <c r="D45" s="170"/>
      <c r="E45" s="176"/>
      <c r="F45" s="170"/>
      <c r="G45" s="170"/>
      <c r="H45" s="170"/>
      <c r="I45" s="171"/>
      <c r="J45" s="172"/>
    </row>
  </sheetData>
  <sheetProtection password="87AD" sheet="1" objects="1" scenarios="1" selectLockedCells="1"/>
  <mergeCells count="1">
    <mergeCell ref="C1:G1"/>
  </mergeCells>
  <printOptions/>
  <pageMargins left="0.18" right="0.17" top="0.24" bottom="0.2" header="0.18" footer="0.16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3"/>
  <sheetViews>
    <sheetView showGridLines="0" showZeros="0" zoomScalePageLayoutView="0" workbookViewId="0" topLeftCell="A1">
      <selection activeCell="G35" sqref="G35"/>
    </sheetView>
  </sheetViews>
  <sheetFormatPr defaultColWidth="11.421875" defaultRowHeight="12.75"/>
  <cols>
    <col min="1" max="1" width="2.7109375" style="177" customWidth="1"/>
    <col min="2" max="2" width="8.28125" style="177" customWidth="1"/>
    <col min="3" max="3" width="22.57421875" style="145" customWidth="1"/>
    <col min="4" max="4" width="22.421875" style="145" customWidth="1"/>
    <col min="5" max="5" width="30.140625" style="178" customWidth="1"/>
    <col min="6" max="6" width="6.7109375" style="145" customWidth="1"/>
    <col min="7" max="7" width="36.28125" style="145" customWidth="1"/>
    <col min="8" max="8" width="7.7109375" style="145" customWidth="1"/>
    <col min="9" max="9" width="8.00390625" style="145" customWidth="1"/>
    <col min="10" max="10" width="25.00390625" style="145" customWidth="1"/>
    <col min="11" max="11" width="6.421875" style="142" customWidth="1"/>
    <col min="12" max="12" width="11.421875" style="137" customWidth="1"/>
  </cols>
  <sheetData>
    <row r="1" spans="3:12" ht="20.25">
      <c r="C1" s="457"/>
      <c r="D1" s="457"/>
      <c r="E1" s="457"/>
      <c r="F1" s="457"/>
      <c r="G1" s="457"/>
      <c r="H1" s="457"/>
      <c r="I1" s="457"/>
      <c r="J1" s="136"/>
      <c r="K1" s="137"/>
      <c r="L1"/>
    </row>
    <row r="2" spans="3:12" ht="12.75">
      <c r="C2" s="184"/>
      <c r="D2" s="136"/>
      <c r="E2" s="140"/>
      <c r="F2" s="141"/>
      <c r="G2" s="136"/>
      <c r="H2" s="136"/>
      <c r="I2" s="185"/>
      <c r="J2" s="136"/>
      <c r="K2" s="137"/>
      <c r="L2"/>
    </row>
    <row r="3" spans="3:12" ht="12.75">
      <c r="C3" s="184"/>
      <c r="D3" s="136"/>
      <c r="E3" s="140"/>
      <c r="F3" s="141"/>
      <c r="G3" s="136"/>
      <c r="H3" s="136"/>
      <c r="I3" s="185"/>
      <c r="J3" s="136"/>
      <c r="K3" s="137"/>
      <c r="L3"/>
    </row>
    <row r="4" spans="3:10" ht="12.75">
      <c r="C4" s="460" t="s">
        <v>57</v>
      </c>
      <c r="D4" s="461"/>
      <c r="E4" s="461"/>
      <c r="F4" s="461"/>
      <c r="G4" s="461"/>
      <c r="H4" s="461"/>
      <c r="I4" s="461"/>
      <c r="J4" s="136"/>
    </row>
    <row r="5" spans="3:9" ht="12.75">
      <c r="C5" s="461"/>
      <c r="D5" s="461"/>
      <c r="E5" s="461"/>
      <c r="F5" s="461"/>
      <c r="G5" s="461"/>
      <c r="H5" s="461"/>
      <c r="I5" s="461"/>
    </row>
    <row r="6" spans="3:9" ht="12.75">
      <c r="C6" s="462"/>
      <c r="D6" s="462"/>
      <c r="E6" s="462"/>
      <c r="F6" s="462"/>
      <c r="G6" s="462"/>
      <c r="H6" s="462"/>
      <c r="I6" s="462"/>
    </row>
    <row r="7" spans="1:9" s="1" customFormat="1" ht="21" customHeight="1">
      <c r="A7" s="186"/>
      <c r="B7" s="187" t="s">
        <v>39</v>
      </c>
      <c r="C7" s="188" t="s">
        <v>33</v>
      </c>
      <c r="D7" s="189" t="s">
        <v>30</v>
      </c>
      <c r="E7" s="189" t="s">
        <v>40</v>
      </c>
      <c r="F7" s="189" t="s">
        <v>41</v>
      </c>
      <c r="G7" s="190" t="s">
        <v>42</v>
      </c>
      <c r="H7" s="191">
        <v>3</v>
      </c>
      <c r="I7" s="192">
        <v>15</v>
      </c>
    </row>
    <row r="8" spans="1:12" ht="12.75">
      <c r="A8" s="193">
        <v>1</v>
      </c>
      <c r="B8" s="230"/>
      <c r="C8" s="195"/>
      <c r="D8" s="196"/>
      <c r="E8" s="196"/>
      <c r="F8" s="197"/>
      <c r="G8" s="198"/>
      <c r="H8" s="194"/>
      <c r="I8" s="199"/>
      <c r="J8"/>
      <c r="K8"/>
      <c r="L8"/>
    </row>
    <row r="9" spans="1:12" ht="12.75">
      <c r="A9" s="200">
        <v>2</v>
      </c>
      <c r="B9" s="231"/>
      <c r="C9" s="202"/>
      <c r="D9" s="203"/>
      <c r="E9" s="203"/>
      <c r="F9" s="204"/>
      <c r="G9" s="205"/>
      <c r="H9" s="201"/>
      <c r="I9" s="206"/>
      <c r="J9"/>
      <c r="K9"/>
      <c r="L9"/>
    </row>
    <row r="10" spans="1:12" ht="12.75">
      <c r="A10" s="200">
        <v>3</v>
      </c>
      <c r="B10" s="231"/>
      <c r="C10" s="202"/>
      <c r="D10" s="203"/>
      <c r="E10" s="203"/>
      <c r="F10" s="204"/>
      <c r="G10" s="205"/>
      <c r="H10" s="201"/>
      <c r="I10" s="206"/>
      <c r="J10"/>
      <c r="K10"/>
      <c r="L10"/>
    </row>
    <row r="11" spans="1:12" ht="12.75">
      <c r="A11" s="200">
        <v>4</v>
      </c>
      <c r="B11" s="231"/>
      <c r="C11" s="202"/>
      <c r="D11" s="203"/>
      <c r="E11" s="203"/>
      <c r="F11" s="204"/>
      <c r="G11" s="205"/>
      <c r="H11" s="201"/>
      <c r="I11" s="206"/>
      <c r="J11"/>
      <c r="K11"/>
      <c r="L11"/>
    </row>
    <row r="12" spans="1:12" ht="12.75">
      <c r="A12" s="200">
        <v>5</v>
      </c>
      <c r="B12" s="231"/>
      <c r="C12" s="202"/>
      <c r="D12" s="203"/>
      <c r="E12" s="203"/>
      <c r="F12" s="204"/>
      <c r="G12" s="205"/>
      <c r="H12" s="201"/>
      <c r="I12" s="206"/>
      <c r="J12"/>
      <c r="K12"/>
      <c r="L12"/>
    </row>
    <row r="13" spans="1:12" ht="12.75">
      <c r="A13" s="200">
        <v>6</v>
      </c>
      <c r="B13" s="231" t="s">
        <v>79</v>
      </c>
      <c r="C13" s="202"/>
      <c r="D13" s="203"/>
      <c r="E13" s="203"/>
      <c r="F13" s="204"/>
      <c r="G13" s="205"/>
      <c r="H13" s="201"/>
      <c r="I13" s="206"/>
      <c r="J13"/>
      <c r="K13"/>
      <c r="L13"/>
    </row>
    <row r="14" spans="1:12" ht="12.75">
      <c r="A14" s="200">
        <v>7</v>
      </c>
      <c r="B14" s="231"/>
      <c r="C14" s="202"/>
      <c r="D14" s="203"/>
      <c r="E14" s="203"/>
      <c r="F14" s="204"/>
      <c r="G14" s="205"/>
      <c r="H14" s="201"/>
      <c r="I14" s="206"/>
      <c r="J14"/>
      <c r="K14"/>
      <c r="L14"/>
    </row>
    <row r="15" spans="1:12" ht="12.75">
      <c r="A15" s="200">
        <v>8</v>
      </c>
      <c r="B15" s="231"/>
      <c r="C15" s="202"/>
      <c r="D15" s="203"/>
      <c r="E15" s="203"/>
      <c r="F15" s="204"/>
      <c r="G15" s="205"/>
      <c r="H15" s="201"/>
      <c r="I15" s="206"/>
      <c r="J15"/>
      <c r="K15"/>
      <c r="L15"/>
    </row>
    <row r="16" spans="1:12" ht="12.75">
      <c r="A16" s="200">
        <v>9</v>
      </c>
      <c r="B16" s="231"/>
      <c r="C16" s="202"/>
      <c r="D16" s="203"/>
      <c r="E16" s="203"/>
      <c r="F16" s="204"/>
      <c r="G16" s="205"/>
      <c r="H16" s="201"/>
      <c r="I16" s="206"/>
      <c r="J16"/>
      <c r="K16"/>
      <c r="L16"/>
    </row>
    <row r="17" spans="1:12" ht="12.75">
      <c r="A17" s="200">
        <v>10</v>
      </c>
      <c r="B17" s="231"/>
      <c r="C17" s="202"/>
      <c r="D17" s="203"/>
      <c r="E17" s="203"/>
      <c r="F17" s="204"/>
      <c r="G17" s="205"/>
      <c r="H17" s="201"/>
      <c r="I17" s="206"/>
      <c r="J17"/>
      <c r="K17"/>
      <c r="L17"/>
    </row>
    <row r="18" spans="1:12" ht="12.75">
      <c r="A18" s="200">
        <v>11</v>
      </c>
      <c r="B18" s="231"/>
      <c r="C18" s="202"/>
      <c r="D18" s="203"/>
      <c r="E18" s="203"/>
      <c r="F18" s="204"/>
      <c r="G18" s="205"/>
      <c r="H18" s="201"/>
      <c r="I18" s="206"/>
      <c r="J18"/>
      <c r="K18"/>
      <c r="L18"/>
    </row>
    <row r="19" spans="1:9" s="207" customFormat="1" ht="12.75">
      <c r="A19" s="200">
        <v>12</v>
      </c>
      <c r="B19" s="231"/>
      <c r="C19" s="202"/>
      <c r="D19" s="203"/>
      <c r="E19" s="203"/>
      <c r="F19" s="204"/>
      <c r="G19" s="205"/>
      <c r="H19" s="201"/>
      <c r="I19" s="206"/>
    </row>
    <row r="20" spans="1:12" ht="12.75">
      <c r="A20" s="208">
        <v>13</v>
      </c>
      <c r="B20" s="232"/>
      <c r="C20" s="210"/>
      <c r="D20" s="211"/>
      <c r="E20" s="211"/>
      <c r="F20" s="212"/>
      <c r="G20" s="213"/>
      <c r="H20" s="209"/>
      <c r="I20" s="214"/>
      <c r="J20"/>
      <c r="K20"/>
      <c r="L20"/>
    </row>
    <row r="21" spans="1:12" ht="12.75">
      <c r="A21" s="200">
        <v>14</v>
      </c>
      <c r="B21" s="231"/>
      <c r="C21" s="202"/>
      <c r="D21" s="203"/>
      <c r="E21" s="203"/>
      <c r="F21" s="204"/>
      <c r="G21" s="205"/>
      <c r="H21" s="201"/>
      <c r="I21" s="206"/>
      <c r="J21"/>
      <c r="K21"/>
      <c r="L21"/>
    </row>
    <row r="22" spans="1:12" ht="12.75">
      <c r="A22" s="200">
        <v>15</v>
      </c>
      <c r="B22" s="231"/>
      <c r="C22" s="202"/>
      <c r="D22" s="203"/>
      <c r="E22" s="203"/>
      <c r="F22" s="204"/>
      <c r="G22" s="205"/>
      <c r="H22" s="201"/>
      <c r="I22" s="206"/>
      <c r="J22"/>
      <c r="K22"/>
      <c r="L22"/>
    </row>
    <row r="23" spans="1:12" ht="12.75">
      <c r="A23" s="200">
        <v>16</v>
      </c>
      <c r="B23" s="231"/>
      <c r="C23" s="202"/>
      <c r="D23" s="203"/>
      <c r="E23" s="203"/>
      <c r="F23" s="204"/>
      <c r="G23" s="205"/>
      <c r="H23" s="201"/>
      <c r="I23" s="206"/>
      <c r="J23"/>
      <c r="K23"/>
      <c r="L23"/>
    </row>
    <row r="24" spans="1:12" ht="12.75">
      <c r="A24" s="200">
        <v>17</v>
      </c>
      <c r="B24" s="231"/>
      <c r="C24" s="202"/>
      <c r="D24" s="203"/>
      <c r="E24" s="203"/>
      <c r="F24" s="204"/>
      <c r="G24" s="205"/>
      <c r="H24" s="201"/>
      <c r="I24" s="206"/>
      <c r="J24"/>
      <c r="K24"/>
      <c r="L24"/>
    </row>
    <row r="25" spans="1:12" ht="12.75">
      <c r="A25" s="200">
        <v>18</v>
      </c>
      <c r="B25" s="231"/>
      <c r="C25" s="202"/>
      <c r="D25" s="203"/>
      <c r="E25" s="203"/>
      <c r="F25" s="204"/>
      <c r="G25" s="205"/>
      <c r="H25" s="201"/>
      <c r="I25" s="206"/>
      <c r="J25"/>
      <c r="K25"/>
      <c r="L25"/>
    </row>
    <row r="26" spans="1:12" ht="12.75">
      <c r="A26" s="200">
        <v>19</v>
      </c>
      <c r="B26" s="231"/>
      <c r="C26" s="202"/>
      <c r="D26" s="203"/>
      <c r="E26" s="203"/>
      <c r="F26" s="204"/>
      <c r="G26" s="205"/>
      <c r="H26" s="201"/>
      <c r="I26" s="206"/>
      <c r="J26"/>
      <c r="K26"/>
      <c r="L26"/>
    </row>
    <row r="27" spans="1:12" ht="12.75">
      <c r="A27" s="200">
        <v>20</v>
      </c>
      <c r="B27" s="231"/>
      <c r="C27" s="202"/>
      <c r="D27" s="203"/>
      <c r="E27" s="203"/>
      <c r="F27" s="204"/>
      <c r="G27" s="205"/>
      <c r="H27" s="201"/>
      <c r="I27" s="206"/>
      <c r="J27"/>
      <c r="K27"/>
      <c r="L27"/>
    </row>
    <row r="28" spans="1:12" ht="12.75">
      <c r="A28" s="200">
        <v>21</v>
      </c>
      <c r="B28" s="231"/>
      <c r="C28" s="202"/>
      <c r="D28" s="203"/>
      <c r="E28" s="203"/>
      <c r="F28" s="204"/>
      <c r="G28" s="205"/>
      <c r="H28" s="201"/>
      <c r="I28" s="206"/>
      <c r="J28"/>
      <c r="K28"/>
      <c r="L28"/>
    </row>
    <row r="29" spans="1:12" ht="12.75">
      <c r="A29" s="200">
        <v>22</v>
      </c>
      <c r="B29" s="231"/>
      <c r="C29" s="202"/>
      <c r="D29" s="203"/>
      <c r="E29" s="203"/>
      <c r="F29" s="204"/>
      <c r="G29" s="205"/>
      <c r="H29" s="201"/>
      <c r="I29" s="206"/>
      <c r="J29"/>
      <c r="K29"/>
      <c r="L29"/>
    </row>
    <row r="30" spans="1:12" ht="12.75">
      <c r="A30" s="200">
        <v>23</v>
      </c>
      <c r="B30" s="231"/>
      <c r="C30" s="202"/>
      <c r="D30" s="203"/>
      <c r="E30" s="203"/>
      <c r="F30" s="204"/>
      <c r="G30" s="205"/>
      <c r="H30" s="201"/>
      <c r="I30" s="206"/>
      <c r="J30"/>
      <c r="K30"/>
      <c r="L30"/>
    </row>
    <row r="31" spans="1:12" ht="12.75">
      <c r="A31" s="200">
        <v>24</v>
      </c>
      <c r="B31" s="231"/>
      <c r="C31" s="202"/>
      <c r="D31" s="203"/>
      <c r="E31" s="203"/>
      <c r="F31" s="204"/>
      <c r="G31" s="205"/>
      <c r="H31" s="201"/>
      <c r="I31" s="206"/>
      <c r="J31"/>
      <c r="K31"/>
      <c r="L31"/>
    </row>
    <row r="32" spans="1:12" ht="12.75">
      <c r="A32" s="200">
        <v>25</v>
      </c>
      <c r="B32" s="231"/>
      <c r="C32" s="202"/>
      <c r="D32" s="203"/>
      <c r="E32" s="203"/>
      <c r="F32" s="204"/>
      <c r="G32" s="205"/>
      <c r="H32" s="201"/>
      <c r="I32" s="206"/>
      <c r="J32"/>
      <c r="K32"/>
      <c r="L32"/>
    </row>
    <row r="33" spans="1:12" ht="12.75">
      <c r="A33" s="200">
        <v>26</v>
      </c>
      <c r="B33" s="231"/>
      <c r="C33" s="202"/>
      <c r="D33" s="203"/>
      <c r="E33" s="203"/>
      <c r="F33" s="204"/>
      <c r="G33" s="205"/>
      <c r="H33" s="201"/>
      <c r="I33" s="206"/>
      <c r="J33"/>
      <c r="K33"/>
      <c r="L33"/>
    </row>
    <row r="34" spans="1:12" ht="12.75">
      <c r="A34" s="200">
        <v>27</v>
      </c>
      <c r="B34" s="231"/>
      <c r="C34" s="202"/>
      <c r="D34" s="203"/>
      <c r="E34" s="203"/>
      <c r="F34" s="204"/>
      <c r="G34" s="205"/>
      <c r="H34" s="201"/>
      <c r="I34" s="206"/>
      <c r="J34"/>
      <c r="K34"/>
      <c r="L34"/>
    </row>
    <row r="35" spans="1:12" ht="12.75">
      <c r="A35" s="200">
        <v>28</v>
      </c>
      <c r="B35" s="231"/>
      <c r="C35" s="202"/>
      <c r="D35" s="203"/>
      <c r="E35" s="203"/>
      <c r="F35" s="204"/>
      <c r="G35" s="205"/>
      <c r="H35" s="201"/>
      <c r="I35" s="206"/>
      <c r="J35"/>
      <c r="K35"/>
      <c r="L35"/>
    </row>
    <row r="36" spans="1:12" ht="12.75">
      <c r="A36" s="200">
        <v>29</v>
      </c>
      <c r="B36" s="231"/>
      <c r="C36" s="202"/>
      <c r="D36" s="203"/>
      <c r="E36" s="203"/>
      <c r="F36" s="204"/>
      <c r="G36" s="205"/>
      <c r="H36" s="201"/>
      <c r="I36" s="206"/>
      <c r="J36"/>
      <c r="K36"/>
      <c r="L36"/>
    </row>
    <row r="37" spans="1:12" ht="12.75">
      <c r="A37" s="215">
        <v>30</v>
      </c>
      <c r="B37" s="233"/>
      <c r="C37" s="217"/>
      <c r="D37" s="218"/>
      <c r="E37" s="218"/>
      <c r="F37" s="219"/>
      <c r="G37" s="220"/>
      <c r="H37" s="216"/>
      <c r="I37" s="221"/>
      <c r="J37"/>
      <c r="K37"/>
      <c r="L37"/>
    </row>
    <row r="38" spans="8:9" ht="12.75">
      <c r="H38" s="222">
        <f>SUM(H8:H37)</f>
        <v>0</v>
      </c>
      <c r="I38" s="223">
        <f>SUM(I8:I37)</f>
        <v>0</v>
      </c>
    </row>
    <row r="39" spans="3:9" ht="15.75">
      <c r="C39" s="247" t="s">
        <v>43</v>
      </c>
      <c r="H39" s="224" t="s">
        <v>44</v>
      </c>
      <c r="I39" s="225" t="s">
        <v>51</v>
      </c>
    </row>
    <row r="40" spans="8:9" ht="12.75">
      <c r="H40" s="226">
        <f>H38*3</f>
        <v>0</v>
      </c>
      <c r="I40" s="226">
        <f>I38*15</f>
        <v>0</v>
      </c>
    </row>
    <row r="41" spans="2:9" ht="20.25" customHeight="1">
      <c r="B41" s="227"/>
      <c r="C41" s="228"/>
      <c r="G41" s="229" t="s">
        <v>45</v>
      </c>
      <c r="H41" s="458">
        <f>SUM(H40:I40)</f>
        <v>0</v>
      </c>
      <c r="I41" s="459"/>
    </row>
    <row r="43" ht="12.75">
      <c r="G43" s="241" t="s">
        <v>78</v>
      </c>
    </row>
  </sheetData>
  <sheetProtection password="87AD" sheet="1" objects="1" scenarios="1" selectLockedCells="1"/>
  <mergeCells count="3">
    <mergeCell ref="C1:I1"/>
    <mergeCell ref="H41:I41"/>
    <mergeCell ref="C4:I6"/>
  </mergeCells>
  <printOptions/>
  <pageMargins left="0.17" right="0.17" top="0.24" bottom="0.19" header="0.18" footer="0.1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tir</cp:lastModifiedBy>
  <cp:lastPrinted>2019-05-08T14:24:21Z</cp:lastPrinted>
  <dcterms:created xsi:type="dcterms:W3CDTF">2009-04-27T13:24:34Z</dcterms:created>
  <dcterms:modified xsi:type="dcterms:W3CDTF">2020-05-12T18:00:37Z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